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Ex2.xml" ContentType="application/vnd.ms-office.chartex+xml"/>
  <Override PartName="/xl/charts/style7.xml" ContentType="application/vnd.ms-office.chartstyle+xml"/>
  <Override PartName="/xl/charts/colors7.xml" ContentType="application/vnd.ms-office.chartcolorstyle+xml"/>
  <Override PartName="/xl/charts/chart6.xml" ContentType="application/vnd.openxmlformats-officedocument.drawingml.chart+xml"/>
  <Override PartName="/xl/charts/style8.xml" ContentType="application/vnd.ms-office.chartstyle+xml"/>
  <Override PartName="/xl/charts/colors8.xml" ContentType="application/vnd.ms-office.chartcolorstyle+xml"/>
  <Override PartName="/xl/charts/chart7.xml" ContentType="application/vnd.openxmlformats-officedocument.drawingml.chart+xml"/>
  <Override PartName="/xl/charts/style9.xml" ContentType="application/vnd.ms-office.chartstyle+xml"/>
  <Override PartName="/xl/charts/colors9.xml" ContentType="application/vnd.ms-office.chartcolorstyle+xml"/>
  <Override PartName="/xl/charts/chartEx3.xml" ContentType="application/vnd.ms-office.chartex+xml"/>
  <Override PartName="/xl/charts/style10.xml" ContentType="application/vnd.ms-office.chartstyle+xml"/>
  <Override PartName="/xl/charts/colors10.xml" ContentType="application/vnd.ms-office.chartcolorstyle+xml"/>
  <Override PartName="/xl/charts/chart8.xml" ContentType="application/vnd.openxmlformats-officedocument.drawingml.chart+xml"/>
  <Override PartName="/xl/charts/style11.xml" ContentType="application/vnd.ms-office.chartstyle+xml"/>
  <Override PartName="/xl/charts/colors11.xml" ContentType="application/vnd.ms-office.chartcolorstyle+xml"/>
  <Override PartName="/xl/charts/chart9.xml" ContentType="application/vnd.openxmlformats-officedocument.drawingml.chart+xml"/>
  <Override PartName="/xl/charts/style12.xml" ContentType="application/vnd.ms-office.chartstyle+xml"/>
  <Override PartName="/xl/charts/colors12.xml" ContentType="application/vnd.ms-office.chartcolorstyle+xml"/>
  <Override PartName="/xl/charts/chart10.xml" ContentType="application/vnd.openxmlformats-officedocument.drawingml.chart+xml"/>
  <Override PartName="/xl/charts/style13.xml" ContentType="application/vnd.ms-office.chartstyle+xml"/>
  <Override PartName="/xl/charts/colors13.xml" ContentType="application/vnd.ms-office.chartcolorstyle+xml"/>
  <Override PartName="/xl/charts/chart11.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9"/>
  <workbookPr filterPrivacy="1" defaultThemeVersion="124226"/>
  <xr:revisionPtr revIDLastSave="0" documentId="13_ncr:1_{6A58FADE-E8E2-2344-BCE2-23486C8F04CD}" xr6:coauthVersionLast="47" xr6:coauthVersionMax="47" xr10:uidLastSave="{00000000-0000-0000-0000-000000000000}"/>
  <bookViews>
    <workbookView xWindow="0" yWindow="500" windowWidth="28800" windowHeight="16280" activeTab="1" xr2:uid="{00000000-000D-0000-FFFF-FFFF00000000}"/>
  </bookViews>
  <sheets>
    <sheet name="KPI" sheetId="20" r:id="rId1"/>
    <sheet name="Values" sheetId="22" r:id="rId2"/>
    <sheet name="Final Score" sheetId="23" r:id="rId3"/>
    <sheet name="Graphical Representation" sheetId="24" r:id="rId4"/>
  </sheets>
  <definedNames>
    <definedName name="_xlchart.v2.0" hidden="1">'Final Score'!$C$13</definedName>
    <definedName name="_xlchart.v2.1" hidden="1">'Final Score'!$D$13:$O$13</definedName>
    <definedName name="_xlchart.v2.2" hidden="1">'Final Score'!$D$3:$O$3</definedName>
    <definedName name="_xlchart.v2.3" hidden="1">'Final Score'!$C$5</definedName>
    <definedName name="_xlchart.v2.4" hidden="1">'Final Score'!$D$3:$O$3</definedName>
    <definedName name="_xlchart.v2.5" hidden="1">'Final Score'!$D$5:$O$5</definedName>
    <definedName name="_xlchart.v2.6" hidden="1">'Final Score'!$C$11</definedName>
    <definedName name="_xlchart.v2.7" hidden="1">'Final Score'!$D$11:$O$11</definedName>
    <definedName name="_xlchart.v2.8" hidden="1">'Final Score'!$D$3:$O$3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23" l="1"/>
  <c r="F18" i="23"/>
  <c r="G18" i="23"/>
  <c r="H18" i="23"/>
  <c r="I18" i="23"/>
  <c r="J18" i="23"/>
  <c r="K18" i="23"/>
  <c r="L18" i="23"/>
  <c r="M18" i="23"/>
  <c r="N18" i="23"/>
  <c r="O18" i="23"/>
  <c r="D18" i="23"/>
  <c r="E17" i="23"/>
  <c r="F17" i="23"/>
  <c r="G17" i="23"/>
  <c r="H17" i="23"/>
  <c r="I17" i="23"/>
  <c r="J17" i="23"/>
  <c r="K17" i="23"/>
  <c r="L17" i="23"/>
  <c r="M17" i="23"/>
  <c r="N17" i="23"/>
  <c r="O17" i="23"/>
  <c r="D17" i="23"/>
  <c r="E16" i="23"/>
  <c r="F16" i="23"/>
  <c r="G16" i="23"/>
  <c r="H16" i="23"/>
  <c r="I16" i="23"/>
  <c r="J16" i="23"/>
  <c r="K16" i="23"/>
  <c r="L16" i="23"/>
  <c r="M16" i="23"/>
  <c r="N16" i="23"/>
  <c r="O16" i="23"/>
  <c r="D16" i="23"/>
  <c r="E15" i="23"/>
  <c r="F15" i="23"/>
  <c r="G15" i="23"/>
  <c r="H15" i="23"/>
  <c r="I15" i="23"/>
  <c r="J15" i="23"/>
  <c r="K15" i="23"/>
  <c r="L15" i="23"/>
  <c r="M15" i="23"/>
  <c r="N15" i="23"/>
  <c r="O15" i="23"/>
  <c r="D15" i="23"/>
  <c r="E14" i="23"/>
  <c r="F14" i="23"/>
  <c r="G14" i="23"/>
  <c r="H14" i="23"/>
  <c r="I14" i="23"/>
  <c r="J14" i="23"/>
  <c r="K14" i="23"/>
  <c r="L14" i="23"/>
  <c r="M14" i="23"/>
  <c r="N14" i="23"/>
  <c r="O14" i="23"/>
  <c r="D14" i="23"/>
  <c r="E13" i="23"/>
  <c r="F13" i="23"/>
  <c r="G13" i="23"/>
  <c r="H13" i="23"/>
  <c r="I13" i="23"/>
  <c r="J13" i="23"/>
  <c r="K13" i="23"/>
  <c r="L13" i="23"/>
  <c r="M13" i="23"/>
  <c r="N13" i="23"/>
  <c r="O13" i="23"/>
  <c r="D13" i="23"/>
  <c r="E12" i="23"/>
  <c r="F12" i="23"/>
  <c r="G12" i="23"/>
  <c r="H12" i="23"/>
  <c r="I12" i="23"/>
  <c r="J12" i="23"/>
  <c r="K12" i="23"/>
  <c r="L12" i="23"/>
  <c r="M12" i="23"/>
  <c r="N12" i="23"/>
  <c r="O12" i="23"/>
  <c r="D12" i="23"/>
  <c r="K11" i="23"/>
  <c r="J11" i="23"/>
  <c r="L11" i="23"/>
  <c r="N11" i="23"/>
  <c r="I11" i="23"/>
  <c r="G11" i="23"/>
  <c r="E11" i="23"/>
  <c r="F11" i="23"/>
  <c r="H11" i="23"/>
  <c r="M11" i="23"/>
  <c r="O11" i="23"/>
  <c r="D11" i="23"/>
  <c r="E10" i="23"/>
  <c r="F10" i="23"/>
  <c r="G10" i="23"/>
  <c r="H10" i="23"/>
  <c r="I10" i="23"/>
  <c r="J10" i="23"/>
  <c r="K10" i="23"/>
  <c r="L10" i="23"/>
  <c r="M10" i="23"/>
  <c r="N10" i="23"/>
  <c r="O10" i="23"/>
  <c r="D10" i="23"/>
  <c r="E9" i="23"/>
  <c r="F9" i="23"/>
  <c r="G9" i="23"/>
  <c r="H9" i="23"/>
  <c r="I9" i="23"/>
  <c r="J9" i="23"/>
  <c r="K9" i="23"/>
  <c r="L9" i="23"/>
  <c r="M9" i="23"/>
  <c r="N9" i="23"/>
  <c r="O9" i="23"/>
  <c r="D9" i="23"/>
  <c r="E8" i="23"/>
  <c r="F8" i="23"/>
  <c r="G8" i="23"/>
  <c r="H8" i="23"/>
  <c r="I8" i="23"/>
  <c r="J8" i="23"/>
  <c r="K8" i="23"/>
  <c r="L8" i="23"/>
  <c r="M8" i="23"/>
  <c r="N8" i="23"/>
  <c r="O8" i="23"/>
  <c r="D8" i="23"/>
  <c r="E7" i="23"/>
  <c r="F7" i="23"/>
  <c r="G7" i="23"/>
  <c r="H7" i="23"/>
  <c r="I7" i="23"/>
  <c r="J7" i="23"/>
  <c r="K7" i="23"/>
  <c r="L7" i="23"/>
  <c r="M7" i="23"/>
  <c r="N7" i="23"/>
  <c r="O7" i="23"/>
  <c r="D7" i="23"/>
  <c r="E6" i="23"/>
  <c r="F6" i="23"/>
  <c r="G6" i="23"/>
  <c r="H6" i="23"/>
  <c r="I6" i="23"/>
  <c r="J6" i="23"/>
  <c r="K6" i="23"/>
  <c r="L6" i="23"/>
  <c r="M6" i="23"/>
  <c r="N6" i="23"/>
  <c r="O6" i="23"/>
  <c r="D6" i="23"/>
  <c r="E5" i="23"/>
  <c r="F5" i="23"/>
  <c r="G5" i="23"/>
  <c r="H5" i="23"/>
  <c r="I5" i="23"/>
  <c r="J5" i="23"/>
  <c r="K5" i="23"/>
  <c r="L5" i="23"/>
  <c r="M5" i="23"/>
  <c r="N5" i="23"/>
  <c r="O5" i="23"/>
  <c r="D5" i="23"/>
  <c r="E4" i="23"/>
  <c r="F4" i="23"/>
  <c r="G4" i="23"/>
  <c r="H4" i="23"/>
  <c r="I4" i="23"/>
  <c r="J4" i="23"/>
  <c r="K4" i="23"/>
  <c r="L4" i="23"/>
  <c r="M4" i="23"/>
  <c r="N4" i="23"/>
  <c r="O4" i="23"/>
  <c r="D4" i="23"/>
</calcChain>
</file>

<file path=xl/sharedStrings.xml><?xml version="1.0" encoding="utf-8"?>
<sst xmlns="http://schemas.openxmlformats.org/spreadsheetml/2006/main" count="207" uniqueCount="121">
  <si>
    <t>Type</t>
  </si>
  <si>
    <t>S No</t>
  </si>
  <si>
    <t xml:space="preserve">Quality Indicator </t>
  </si>
  <si>
    <t>Formula</t>
  </si>
  <si>
    <t xml:space="preserve">Frequency </t>
  </si>
  <si>
    <t>Productivity</t>
  </si>
  <si>
    <t>Monthly</t>
  </si>
  <si>
    <t>Efficiency</t>
  </si>
  <si>
    <t>Clinical care and safety</t>
  </si>
  <si>
    <t>Service Quality Indicator</t>
  </si>
  <si>
    <t>Significance</t>
  </si>
  <si>
    <t>Utilization of ANC services</t>
  </si>
  <si>
    <t>Immunization Register</t>
  </si>
  <si>
    <t>Record of Patient Feedbacks</t>
  </si>
  <si>
    <t>Time Motion Study</t>
  </si>
  <si>
    <t>Stock Register</t>
  </si>
  <si>
    <t>OPD Register</t>
  </si>
  <si>
    <t>Numerator</t>
  </si>
  <si>
    <t>Denominator</t>
  </si>
  <si>
    <t>Total number of respondents</t>
  </si>
  <si>
    <t>General OPD Register</t>
  </si>
  <si>
    <t xml:space="preserve">Mean of scores given by each patients in Patient satisfaction survey for outdoor patients done each month on statistically adequate sample (at least 30)                                                                    </t>
  </si>
  <si>
    <t>Indicator of patient satisfaction in OPD</t>
  </si>
  <si>
    <t>KPI</t>
  </si>
  <si>
    <t>Percentage of AEFI cases reported</t>
  </si>
  <si>
    <t>Total number of AEFI cases reported</t>
  </si>
  <si>
    <t>Immunization and AEFI records</t>
  </si>
  <si>
    <t>Indicator to measure clinical care of immunization services</t>
  </si>
  <si>
    <t>Patient Satisfaction Score (OPD)</t>
  </si>
  <si>
    <t>OPD Per Month</t>
  </si>
  <si>
    <t xml:space="preserve">Source of data </t>
  </si>
  <si>
    <t>Total number of IUCD insertion during the month</t>
  </si>
  <si>
    <t>IUCD register</t>
  </si>
  <si>
    <t>Percentage of high risk pregnancy detected during ANC</t>
  </si>
  <si>
    <t>Total number of patients attended in OPD for the month</t>
  </si>
  <si>
    <t>KEY PERFORMANCE INDICATORS FOR UPHC</t>
  </si>
  <si>
    <t>Total number of OPD patients (Both Old and New)</t>
  </si>
  <si>
    <t>Number of ANC conducted per month</t>
  </si>
  <si>
    <t>Total number of ANC conducted during the month</t>
  </si>
  <si>
    <t>ANC register</t>
  </si>
  <si>
    <t>Total number of Outreach session conducted by all ANMs during the month</t>
  </si>
  <si>
    <t>Total number of ANMs available in the UPHC 
Inclusion:- All contractual, deputed and regular ANM</t>
  </si>
  <si>
    <t>Total number of outreach sessions/Total number of ANMs</t>
  </si>
  <si>
    <t>Outreach Register</t>
  </si>
  <si>
    <t>Indicator to measure efficiency of ANM appointed in the UPHC</t>
  </si>
  <si>
    <t>Total number of children missed Penta 3 dose after Penta1</t>
  </si>
  <si>
    <t>Total number of children received Penta1</t>
  </si>
  <si>
    <t xml:space="preserve"> (Penta1-Penta3)*100/Penta1</t>
  </si>
  <si>
    <t>Indicator to analyse the scenario of dropouts in the three
dose of Penta</t>
  </si>
  <si>
    <t>Indicator to measure supply chain of drugs in the UPHCs as per EDL</t>
  </si>
  <si>
    <t>Indicator to measure Quality of ANC and detection of High risk cases</t>
  </si>
  <si>
    <t>IUCD Complication Rate</t>
  </si>
  <si>
    <t>Total number of clients returns with complication*100/Total number of IUCD inserted</t>
  </si>
  <si>
    <t>Number of TB cases notified in the same time period</t>
  </si>
  <si>
    <t>Number of TB cases notified in a specified time period that were successfully treated/Number of TB cases notified in the same time period</t>
  </si>
  <si>
    <t xml:space="preserve">Number of TB cases notified in a specified time period that were successfully treated by DOTS
Inclusion:- cured plus treatment completed
</t>
  </si>
  <si>
    <t>Specified time period</t>
  </si>
  <si>
    <t>TB Register</t>
  </si>
  <si>
    <t>Indicator of clinical care of IUCD service</t>
  </si>
  <si>
    <t>Indicator to measure utilization of OPD</t>
  </si>
  <si>
    <t>Total number of High risk pregnancy detected during ANC*100/Total number of ANC registered during the month</t>
  </si>
  <si>
    <t>Total number of ANC registered during the month</t>
  </si>
  <si>
    <t>Total number of immunization done</t>
  </si>
  <si>
    <t>Total number of AEFI cases reported*100/Total number of immunization done</t>
  </si>
  <si>
    <t xml:space="preserve">Average time taken from the moment patient joined the queue at registration counter to receiving of drugs from pharmacy
To be calculated by Time motion study on statistically adequate sample (At least 30)                                      </t>
  </si>
  <si>
    <t>Total number of old patients during the month came for follow-up in OPD</t>
  </si>
  <si>
    <t>Total number of follow-up cases*100/ Total number of OPD</t>
  </si>
  <si>
    <t>Indicator od service Quality of OPD services</t>
  </si>
  <si>
    <t xml:space="preserve">Total number of high risk pregnancy detected during ANC
Inclusions:- Pregnancy induced hypertension, pre-eclampsia, Pre-eclampsic toxaemia, Syphilis/ HIV Positive, Gestational Diabetes Mellitus, Hypothyroidism, Young primi ( less than 20 years) or Elderly gravida ( more than 35 years), Twin / Multiple pregnancy, Malpresentation,Previous LSCS, Low lying placenta, Placenta Previa, Positive Bad obstetric history (History of still birth, abortion, congenital malformation, obstructed labor,premature birth etc.),Rh negative, Patient with History of any current systemic illness(es)/past history of illness
</t>
  </si>
  <si>
    <t xml:space="preserve">Total number of clients returns with complications during the months
Inclusions:- Changes in menstrual bleeding patterns, Cramping or pain, Infection, IUCD string problems (missing strings or possible IUCD expulsion),Partial or complete expulsion IUCD (confirmed)
Pregnancy with an IUCD in place
Uterine perforation </t>
  </si>
  <si>
    <r>
      <t xml:space="preserve">Sum of </t>
    </r>
    <r>
      <rPr>
        <i/>
        <sz val="12"/>
        <color theme="1"/>
        <rFont val="Cambria"/>
        <family val="1"/>
        <scheme val="major"/>
      </rPr>
      <t xml:space="preserve">average satisfaction score </t>
    </r>
    <r>
      <rPr>
        <sz val="12"/>
        <color theme="1"/>
        <rFont val="Cambria"/>
        <family val="1"/>
        <scheme val="major"/>
      </rPr>
      <t>of each respondent
(Average satisfaction score = sum total of scores of attributes/number of total attributes)</t>
    </r>
  </si>
  <si>
    <t>Indicators for use for monitoring the epidemiological trends of TB</t>
  </si>
  <si>
    <t>Registration to drug time (Average)</t>
  </si>
  <si>
    <t>Mean of waiting time for the derived sample observed in time motion study done at peak hours on sample basis (at least  5% patients but not less than 30)</t>
  </si>
  <si>
    <t>No. of NCD cases registered</t>
  </si>
  <si>
    <r>
      <t xml:space="preserve">Number of outreach session conducted </t>
    </r>
    <r>
      <rPr>
        <sz val="12"/>
        <color theme="1"/>
        <rFont val="Cambria (Headings)"/>
      </rPr>
      <t>per ANM</t>
    </r>
    <r>
      <rPr>
        <sz val="12"/>
        <color theme="5"/>
        <rFont val="Cambria (Headings)"/>
      </rPr>
      <t xml:space="preserve"> </t>
    </r>
  </si>
  <si>
    <r>
      <t>Number of outreach session conducted</t>
    </r>
    <r>
      <rPr>
        <sz val="12"/>
        <color theme="1"/>
        <rFont val="Cambria (Headings)"/>
      </rPr>
      <t xml:space="preserve"> for vulnerable population</t>
    </r>
  </si>
  <si>
    <t>Followup rate of OPD cases</t>
  </si>
  <si>
    <t>Proportion of TB patient on DOTS completed treatment successfully</t>
  </si>
  <si>
    <t>Total no. of NCD cases registred in the faciltiy</t>
  </si>
  <si>
    <t>Preparation of OPD to manage NCD cases</t>
  </si>
  <si>
    <t xml:space="preserve">Drop out rate of Pentavalent
</t>
  </si>
  <si>
    <t xml:space="preserve">Total stock outs as per EML each day added for the month </t>
  </si>
  <si>
    <t>Product of total no. of drugs as per EML and days in the month</t>
  </si>
  <si>
    <t>Time lag for a patient from entering in queue for OPD Consultation to finally get consultation from doctor</t>
  </si>
  <si>
    <t>To observe consultation time at OPD</t>
  </si>
  <si>
    <t>Total number of outreach sessions</t>
  </si>
  <si>
    <t>Total number of ANMs</t>
  </si>
  <si>
    <t>Total number of children received  Pentavelant1</t>
  </si>
  <si>
    <t xml:space="preserve">Total number of children missed pentavalent 3 dose </t>
  </si>
  <si>
    <t>Total number of IUCD inserted</t>
  </si>
  <si>
    <r>
      <t xml:space="preserve">Sum of </t>
    </r>
    <r>
      <rPr>
        <i/>
        <sz val="11"/>
        <color theme="1"/>
        <rFont val="Calibri"/>
        <family val="2"/>
        <scheme val="minor"/>
      </rPr>
      <t xml:space="preserve">average satisfaction score </t>
    </r>
    <r>
      <rPr>
        <sz val="11"/>
        <color theme="1"/>
        <rFont val="Calibri"/>
        <family val="2"/>
        <scheme val="minor"/>
      </rPr>
      <t>of each respondent
(Average satisfaction score = sum total of scores of attributes/number of total attributes)</t>
    </r>
  </si>
  <si>
    <t xml:space="preserve">Total no. of respondents (adequate sample at least 30) </t>
  </si>
  <si>
    <t>Sum of total waiting time (in minutes) observed in time motion study done at peak hours on sample basis (at least  5% patients but not less than 30)</t>
  </si>
  <si>
    <t xml:space="preserve">Total no. of  patients  observed </t>
  </si>
  <si>
    <t xml:space="preserve">Sum of total time (in minutes) taken from the moment patient joined the queue at registration counter to receiving of drugs from pharmacy </t>
  </si>
  <si>
    <t>Total no. of  patients  observed (at least  30)</t>
  </si>
  <si>
    <t>January</t>
  </si>
  <si>
    <t>February</t>
  </si>
  <si>
    <t>March</t>
  </si>
  <si>
    <t>April</t>
  </si>
  <si>
    <t>May</t>
  </si>
  <si>
    <t>June</t>
  </si>
  <si>
    <t>July</t>
  </si>
  <si>
    <t>August</t>
  </si>
  <si>
    <t>September</t>
  </si>
  <si>
    <t>October</t>
  </si>
  <si>
    <t>November</t>
  </si>
  <si>
    <t>December</t>
  </si>
  <si>
    <t>Number of TB cases notified in a specified time period that were successfully treated by DOTS Inclusion:- cured plus treatment completed</t>
  </si>
  <si>
    <r>
      <t>Total number of outreach session conducted</t>
    </r>
    <r>
      <rPr>
        <sz val="12"/>
        <color theme="1"/>
        <rFont val="Cambria (Headings)"/>
      </rPr>
      <t xml:space="preserve"> for vulnerable population</t>
    </r>
  </si>
  <si>
    <r>
      <t xml:space="preserve">Number of Stock out </t>
    </r>
    <r>
      <rPr>
        <sz val="12"/>
        <color theme="1"/>
        <rFont val="Cambria (Headings)"/>
      </rPr>
      <t>days for EML</t>
    </r>
  </si>
  <si>
    <t xml:space="preserve"> Consultation Time in OPD (average)</t>
  </si>
  <si>
    <t>Total no. of Stock out days as per EML</t>
  </si>
  <si>
    <t xml:space="preserve"> Total no. of drugs as per EML</t>
  </si>
  <si>
    <r>
      <t>Number of Stock out</t>
    </r>
    <r>
      <rPr>
        <sz val="12"/>
        <color theme="1"/>
        <rFont val="Cambria (Headings)"/>
      </rPr>
      <t xml:space="preserve"> days for EML</t>
    </r>
  </si>
  <si>
    <t>Numerator/Denominator</t>
  </si>
  <si>
    <t>Total number of follow-up cases</t>
  </si>
  <si>
    <t>Total number of High risk pregnancy detected during ANC</t>
  </si>
  <si>
    <t>Total number of clients returns with complication</t>
  </si>
  <si>
    <t xml:space="preserve">Total no. of Stock out days as per EML/ Total no. of drugs as per EML*Days in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</si>
</sst>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indexed="8"/>
      <name val="Cambria"/>
      <family val="1"/>
      <scheme val="major"/>
    </font>
    <font>
      <b/>
      <sz val="12"/>
      <color theme="1"/>
      <name val="Cambria"/>
      <family val="1"/>
      <scheme val="major"/>
    </font>
    <font>
      <sz val="12"/>
      <color indexed="8"/>
      <name val="Cambria"/>
      <family val="1"/>
      <scheme val="major"/>
    </font>
    <font>
      <sz val="12"/>
      <color theme="1"/>
      <name val="Cambria"/>
      <family val="1"/>
      <scheme val="major"/>
    </font>
    <font>
      <sz val="12"/>
      <name val="Cambria"/>
      <family val="1"/>
      <scheme val="major"/>
    </font>
    <font>
      <i/>
      <sz val="12"/>
      <color theme="1"/>
      <name val="Cambria"/>
      <family val="1"/>
      <scheme val="major"/>
    </font>
    <font>
      <sz val="12"/>
      <color theme="5"/>
      <name val="Cambria (Headings)"/>
    </font>
    <font>
      <sz val="12"/>
      <color theme="1"/>
      <name val="Cambria (Headings)"/>
    </font>
    <font>
      <sz val="11"/>
      <name val="Calibri"/>
      <family val="2"/>
      <scheme val="minor"/>
    </font>
    <font>
      <i/>
      <sz val="11"/>
      <color theme="1"/>
      <name val="Calibri"/>
      <family val="2"/>
      <scheme val="minor"/>
    </font>
    <font>
      <sz val="11"/>
      <color theme="1"/>
      <name val="Calibri"/>
      <family val="2"/>
      <scheme val="minor"/>
    </font>
    <font>
      <sz val="8"/>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9" fontId="11" fillId="0" borderId="0" applyFont="0" applyFill="0" applyBorder="0" applyAlignment="0" applyProtection="0"/>
  </cellStyleXfs>
  <cellXfs count="127">
    <xf numFmtId="0" fontId="0" fillId="0" borderId="0" xfId="0"/>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7" xfId="0" applyFont="1" applyFill="1" applyBorder="1" applyAlignment="1">
      <alignment horizontal="left" vertical="top" wrapText="1"/>
    </xf>
    <xf numFmtId="0" fontId="4" fillId="0" borderId="7" xfId="0" applyFont="1" applyFill="1" applyBorder="1" applyAlignment="1">
      <alignment horizontal="left" vertical="top"/>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6" xfId="0" applyFill="1" applyBorder="1" applyAlignment="1">
      <alignment horizontal="left" vertical="top" wrapText="1"/>
    </xf>
    <xf numFmtId="0" fontId="0" fillId="0" borderId="0" xfId="0" applyFill="1"/>
    <xf numFmtId="0" fontId="0" fillId="0" borderId="6" xfId="0" applyBorder="1" applyAlignment="1">
      <alignmen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0" fillId="0" borderId="0" xfId="0" applyAlignment="1">
      <alignment horizontal="center"/>
    </xf>
    <xf numFmtId="0" fontId="0" fillId="5" borderId="1" xfId="0" applyFill="1" applyBorder="1"/>
    <xf numFmtId="0" fontId="0" fillId="4" borderId="1" xfId="0" applyFill="1" applyBorder="1"/>
    <xf numFmtId="9" fontId="0" fillId="5" borderId="1" xfId="1" applyFont="1" applyFill="1" applyBorder="1"/>
    <xf numFmtId="9" fontId="0" fillId="4" borderId="1" xfId="1" applyFont="1" applyFill="1" applyBorder="1"/>
    <xf numFmtId="0" fontId="0" fillId="4" borderId="6" xfId="0" applyFill="1" applyBorder="1"/>
    <xf numFmtId="9" fontId="0" fillId="4" borderId="6" xfId="1" applyFont="1" applyFill="1" applyBorder="1"/>
    <xf numFmtId="0" fontId="0" fillId="5" borderId="7" xfId="0" applyFill="1" applyBorder="1"/>
    <xf numFmtId="0" fontId="0" fillId="4" borderId="7" xfId="0" applyFill="1" applyBorder="1"/>
    <xf numFmtId="0" fontId="0" fillId="4" borderId="15" xfId="0" applyFill="1" applyBorder="1"/>
    <xf numFmtId="0" fontId="0" fillId="5" borderId="14" xfId="0" applyFill="1" applyBorder="1"/>
    <xf numFmtId="9" fontId="0" fillId="5" borderId="14" xfId="1" applyFont="1" applyFill="1" applyBorder="1"/>
    <xf numFmtId="0" fontId="0" fillId="5" borderId="17" xfId="0" applyFill="1" applyBorder="1"/>
    <xf numFmtId="0" fontId="13" fillId="0" borderId="0" xfId="0" applyFont="1"/>
    <xf numFmtId="0" fontId="0" fillId="2" borderId="0" xfId="0" applyFill="1"/>
    <xf numFmtId="2" fontId="0" fillId="5" borderId="14" xfId="1" applyNumberFormat="1" applyFont="1" applyFill="1" applyBorder="1"/>
    <xf numFmtId="2" fontId="0" fillId="4" borderId="1" xfId="1" applyNumberFormat="1" applyFont="1" applyFill="1" applyBorder="1"/>
    <xf numFmtId="2" fontId="0" fillId="5" borderId="1" xfId="1" applyNumberFormat="1" applyFont="1" applyFill="1" applyBorder="1"/>
    <xf numFmtId="2" fontId="0" fillId="4" borderId="6" xfId="1" applyNumberFormat="1" applyFont="1" applyFill="1" applyBorder="1"/>
    <xf numFmtId="0" fontId="13" fillId="5" borderId="16" xfId="1" applyNumberFormat="1" applyFont="1" applyFill="1" applyBorder="1"/>
    <xf numFmtId="0" fontId="13" fillId="4" borderId="3" xfId="1" applyNumberFormat="1" applyFont="1" applyFill="1" applyBorder="1"/>
    <xf numFmtId="0" fontId="13" fillId="5" borderId="3" xfId="1" applyNumberFormat="1" applyFont="1" applyFill="1" applyBorder="1"/>
    <xf numFmtId="0" fontId="13" fillId="4" borderId="4" xfId="1" applyNumberFormat="1" applyFont="1" applyFill="1" applyBorder="1"/>
    <xf numFmtId="0" fontId="1" fillId="6" borderId="18"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4" xfId="1" applyNumberFormat="1" applyFont="1" applyFill="1" applyBorder="1" applyAlignment="1">
      <alignment horizontal="center" vertical="center" wrapText="1"/>
    </xf>
    <xf numFmtId="0" fontId="4" fillId="4" borderId="6" xfId="0" applyFont="1" applyFill="1" applyBorder="1" applyAlignment="1">
      <alignment horizontal="left" vertical="top" wrapText="1"/>
    </xf>
    <xf numFmtId="0" fontId="4" fillId="12" borderId="6" xfId="0" applyFont="1" applyFill="1" applyBorder="1" applyAlignment="1">
      <alignment horizontal="left" vertical="top" wrapText="1"/>
    </xf>
    <xf numFmtId="0" fontId="5" fillId="12" borderId="6" xfId="0" applyFont="1" applyFill="1" applyBorder="1" applyAlignment="1">
      <alignment horizontal="left" vertical="top" wrapText="1"/>
    </xf>
    <xf numFmtId="0" fontId="4" fillId="12" borderId="6" xfId="1" applyNumberFormat="1" applyFont="1" applyFill="1" applyBorder="1" applyAlignment="1">
      <alignment horizontal="left" vertical="top" wrapText="1"/>
    </xf>
    <xf numFmtId="0" fontId="0" fillId="4" borderId="6" xfId="0" applyFill="1" applyBorder="1" applyAlignment="1">
      <alignment horizontal="left" vertical="top" wrapText="1"/>
    </xf>
    <xf numFmtId="0" fontId="5" fillId="4" borderId="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6" borderId="14" xfId="0" applyFont="1" applyFill="1" applyBorder="1" applyAlignment="1">
      <alignment horizontal="center" vertical="top" wrapText="1"/>
    </xf>
    <xf numFmtId="0" fontId="4" fillId="6" borderId="17" xfId="0" applyFont="1" applyFill="1" applyBorder="1" applyAlignment="1">
      <alignment horizontal="center" vertical="top" wrapText="1"/>
    </xf>
    <xf numFmtId="0" fontId="0" fillId="0" borderId="0" xfId="0" applyAlignment="1">
      <alignment horizontal="center" vertical="center"/>
    </xf>
    <xf numFmtId="0" fontId="13" fillId="0" borderId="0" xfId="0" applyFont="1" applyAlignment="1">
      <alignment horizontal="center" vertical="center"/>
    </xf>
    <xf numFmtId="0" fontId="0" fillId="6" borderId="1" xfId="0" applyFill="1" applyBorder="1" applyAlignment="1">
      <alignment horizontal="center" vertical="top"/>
    </xf>
    <xf numFmtId="0" fontId="0" fillId="6" borderId="7" xfId="0" applyFill="1" applyBorder="1" applyAlignment="1">
      <alignment horizontal="center" vertical="top"/>
    </xf>
    <xf numFmtId="0" fontId="0" fillId="4" borderId="1" xfId="0" applyFill="1" applyBorder="1" applyAlignment="1">
      <alignment horizontal="center" vertical="top"/>
    </xf>
    <xf numFmtId="0" fontId="0" fillId="4" borderId="7" xfId="0" applyFill="1" applyBorder="1" applyAlignment="1">
      <alignment horizontal="center" vertical="top"/>
    </xf>
    <xf numFmtId="0" fontId="0" fillId="4" borderId="6" xfId="0" applyFill="1" applyBorder="1" applyAlignment="1">
      <alignment horizontal="center" vertical="top"/>
    </xf>
    <xf numFmtId="0" fontId="0" fillId="4" borderId="15" xfId="0" applyFill="1" applyBorder="1" applyAlignment="1">
      <alignment horizontal="center" vertical="top"/>
    </xf>
    <xf numFmtId="0" fontId="13" fillId="6" borderId="1" xfId="0" applyFont="1" applyFill="1" applyBorder="1" applyAlignment="1">
      <alignment horizontal="center" vertical="center"/>
    </xf>
    <xf numFmtId="0" fontId="13" fillId="4" borderId="1" xfId="0" applyFont="1" applyFill="1" applyBorder="1" applyAlignment="1">
      <alignment horizontal="center" vertical="center"/>
    </xf>
    <xf numFmtId="0" fontId="0" fillId="6" borderId="1" xfId="0" applyFill="1" applyBorder="1"/>
    <xf numFmtId="0" fontId="0" fillId="0" borderId="1" xfId="0" applyBorder="1" applyAlignment="1">
      <alignment wrapText="1"/>
    </xf>
    <xf numFmtId="0" fontId="0" fillId="0" borderId="1" xfId="0" applyBorder="1"/>
    <xf numFmtId="0" fontId="0" fillId="0" borderId="1" xfId="0" applyBorder="1" applyAlignment="1">
      <alignment vertical="top" wrapText="1"/>
    </xf>
    <xf numFmtId="0" fontId="0" fillId="0" borderId="1" xfId="0" applyBorder="1" applyAlignment="1">
      <alignment horizontal="left" wrapText="1"/>
    </xf>
    <xf numFmtId="0" fontId="13" fillId="4" borderId="6" xfId="0" applyFont="1" applyFill="1" applyBorder="1" applyAlignment="1">
      <alignment horizontal="center" vertical="center"/>
    </xf>
    <xf numFmtId="0" fontId="0" fillId="0" borderId="7" xfId="0" applyBorder="1" applyAlignment="1">
      <alignment horizontal="left" vertical="top"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4" fillId="1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5"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15" borderId="11"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25"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2" fillId="14" borderId="12" xfId="0" applyFont="1" applyFill="1" applyBorder="1" applyAlignment="1">
      <alignment horizontal="center" vertical="center" wrapText="1"/>
    </xf>
    <xf numFmtId="0" fontId="2" fillId="14" borderId="1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4" fillId="10" borderId="22" xfId="0" applyFont="1" applyFill="1" applyBorder="1" applyAlignment="1">
      <alignment horizontal="center" vertical="top" wrapText="1"/>
    </xf>
    <xf numFmtId="0" fontId="4" fillId="10" borderId="23" xfId="0" applyFont="1" applyFill="1" applyBorder="1" applyAlignment="1">
      <alignment horizontal="center" vertical="top" wrapText="1"/>
    </xf>
    <xf numFmtId="0" fontId="4" fillId="3" borderId="22" xfId="0" applyFont="1" applyFill="1" applyBorder="1" applyAlignment="1">
      <alignment horizontal="center" vertical="top" wrapText="1"/>
    </xf>
    <xf numFmtId="0" fontId="4" fillId="3" borderId="24" xfId="0" applyFont="1" applyFill="1" applyBorder="1" applyAlignment="1">
      <alignment horizontal="center" vertical="top" wrapText="1"/>
    </xf>
    <xf numFmtId="0" fontId="4" fillId="3" borderId="23" xfId="0" applyFont="1" applyFill="1" applyBorder="1" applyAlignment="1">
      <alignment horizontal="center" vertical="top" wrapText="1"/>
    </xf>
    <xf numFmtId="0" fontId="2" fillId="11" borderId="19" xfId="0" applyFont="1" applyFill="1" applyBorder="1" applyAlignment="1">
      <alignment horizontal="center" vertical="top" wrapText="1"/>
    </xf>
    <xf numFmtId="0" fontId="2" fillId="10" borderId="19" xfId="0" applyFont="1" applyFill="1" applyBorder="1" applyAlignment="1">
      <alignment horizontal="center" vertical="top" wrapText="1"/>
    </xf>
    <xf numFmtId="0" fontId="2" fillId="8" borderId="19" xfId="0" applyFont="1" applyFill="1" applyBorder="1" applyAlignment="1">
      <alignment horizontal="center" vertical="top" wrapText="1"/>
    </xf>
    <xf numFmtId="0" fontId="2" fillId="9" borderId="19" xfId="0" applyFont="1" applyFill="1" applyBorder="1" applyAlignment="1">
      <alignment horizontal="center" vertical="top" wrapText="1"/>
    </xf>
    <xf numFmtId="0" fontId="2" fillId="9" borderId="20" xfId="0" applyFont="1" applyFill="1" applyBorder="1" applyAlignment="1">
      <alignment horizontal="center" vertical="top" wrapText="1"/>
    </xf>
    <xf numFmtId="0" fontId="15" fillId="2" borderId="0" xfId="0" applyFont="1" applyFill="1" applyAlignment="1">
      <alignment horizontal="center" wrapText="1"/>
    </xf>
    <xf numFmtId="0" fontId="15" fillId="2" borderId="21" xfId="0" applyFont="1" applyFill="1" applyBorder="1" applyAlignment="1">
      <alignment horizontal="center" wrapText="1"/>
    </xf>
    <xf numFmtId="0" fontId="14" fillId="6" borderId="0" xfId="0" applyFont="1" applyFill="1" applyAlignment="1">
      <alignment horizontal="center" vertical="center" wrapText="1"/>
    </xf>
    <xf numFmtId="0" fontId="14" fillId="5" borderId="0" xfId="0" applyFont="1" applyFill="1" applyAlignment="1">
      <alignment horizontal="center" vertical="center" wrapText="1"/>
    </xf>
    <xf numFmtId="0" fontId="14" fillId="4" borderId="0" xfId="0" applyFont="1" applyFill="1" applyAlignment="1">
      <alignment horizontal="center" vertical="center" wrapText="1"/>
    </xf>
    <xf numFmtId="0" fontId="14" fillId="7" borderId="0" xfId="0" applyFont="1" applyFill="1" applyAlignment="1">
      <alignment horizontal="center" vertical="center" wrapText="1"/>
    </xf>
    <xf numFmtId="0" fontId="16" fillId="2" borderId="0" xfId="0" applyFont="1" applyFill="1" applyAlignment="1">
      <alignment horizontal="center" wrapText="1"/>
    </xf>
  </cellXfs>
  <cellStyles count="2">
    <cellStyle name="Normal" xfId="0" builtinId="0"/>
    <cellStyle name="Per 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69335083114606E-2"/>
          <c:y val="0.17995479731700204"/>
          <c:w val="0.83631955380577427"/>
          <c:h val="0.61853127734033242"/>
        </c:manualLayout>
      </c:layout>
      <c:barChart>
        <c:barDir val="col"/>
        <c:grouping val="clustered"/>
        <c:varyColors val="0"/>
        <c:ser>
          <c:idx val="0"/>
          <c:order val="0"/>
          <c:tx>
            <c:strRef>
              <c:f>'Final Score'!$C$4</c:f>
              <c:strCache>
                <c:ptCount val="1"/>
                <c:pt idx="0">
                  <c:v>OPD Per Month</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'Final Score'!$D$3:$O$3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Score'!$D$4:$O$4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8B3-0C40-8A06-3DFAF05A0AE0}"/>
            </c:ext>
          </c:extLst>
        </c:ser>
        <c:dLbls>
          <c:showLegendKey val="0"/>
          <c:showVal val="0"/>
          <c:showCatName val="0"/>
          <c:showSerName val="0"/>
          <c:showPercent val="0"/>
          <c:showBubbleSize val="0"/>
        </c:dLbls>
        <c:gapWidth val="269"/>
        <c:overlap val="-27"/>
        <c:axId val="903916623"/>
        <c:axId val="1529800719"/>
      </c:barChart>
      <c:lineChart>
        <c:grouping val="standard"/>
        <c:varyColors val="0"/>
        <c:ser>
          <c:idx val="1"/>
          <c:order val="1"/>
          <c:tx>
            <c:strRef>
              <c:f>'Final Score'!$C$8</c:f>
              <c:strCache>
                <c:ptCount val="1"/>
                <c:pt idx="0">
                  <c:v>Followup rate of OPD cases</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cat>
            <c:strRef>
              <c:f>'Final Score'!$D$3:$O$3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8B3-0C40-8A06-3DFAF05A0AE0}"/>
            </c:ext>
          </c:extLst>
        </c:ser>
        <c:dLbls>
          <c:showLegendKey val="0"/>
          <c:showVal val="0"/>
          <c:showCatName val="0"/>
          <c:showSerName val="0"/>
          <c:showPercent val="0"/>
          <c:showBubbleSize val="0"/>
        </c:dLbls>
        <c:marker val="1"/>
        <c:smooth val="0"/>
        <c:axId val="1155841183"/>
        <c:axId val="1273246832"/>
      </c:lineChart>
      <c:catAx>
        <c:axId val="90391662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en-US"/>
          </a:p>
        </c:txPr>
        <c:crossAx val="1529800719"/>
        <c:crosses val="autoZero"/>
        <c:auto val="1"/>
        <c:lblAlgn val="ctr"/>
        <c:lblOffset val="100"/>
        <c:noMultiLvlLbl val="0"/>
      </c:catAx>
      <c:valAx>
        <c:axId val="1529800719"/>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en-US"/>
          </a:p>
        </c:txPr>
        <c:crossAx val="903916623"/>
        <c:crosses val="autoZero"/>
        <c:crossBetween val="between"/>
      </c:valAx>
      <c:valAx>
        <c:axId val="1273246832"/>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en-US"/>
          </a:p>
        </c:txPr>
        <c:crossAx val="1155841183"/>
        <c:crosses val="max"/>
        <c:crossBetween val="between"/>
      </c:valAx>
      <c:catAx>
        <c:axId val="1155841183"/>
        <c:scaling>
          <c:orientation val="minMax"/>
        </c:scaling>
        <c:delete val="1"/>
        <c:axPos val="b"/>
        <c:numFmt formatCode="General" sourceLinked="1"/>
        <c:majorTickMark val="none"/>
        <c:minorTickMark val="none"/>
        <c:tickLblPos val="nextTo"/>
        <c:crossAx val="1273246832"/>
        <c:crosses val="autoZero"/>
        <c:auto val="1"/>
        <c:lblAlgn val="ctr"/>
        <c:lblOffset val="100"/>
        <c:noMultiLvlLbl val="0"/>
      </c:catAx>
      <c:spPr>
        <a:noFill/>
        <a:ln>
          <a:noFill/>
        </a:ln>
        <a:effectLst/>
      </c:spPr>
    </c:plotArea>
    <c:legend>
      <c:legendPos val="b"/>
      <c:layout>
        <c:manualLayout>
          <c:xMode val="edge"/>
          <c:yMode val="edge"/>
          <c:x val="0.15210148731408574"/>
          <c:y val="2.8378536016331318E-2"/>
          <c:w val="0.84789851268591421"/>
          <c:h val="9.4923811606882472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6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'Final Score'!$C$6</c:f>
              <c:strCache>
                <c:ptCount val="1"/>
                <c:pt idx="0">
                  <c:v>No. of NCD cases registered</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'Final Score'!$D$3:$O$3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Score'!$D$6:$O$6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B98-494A-B34F-49B73310A8FF}"/>
            </c:ext>
          </c:extLst>
        </c:ser>
        <c:dLbls>
          <c:dLblPos val="inEnd"/>
          <c:showLegendKey val="0"/>
          <c:showVal val="1"/>
          <c:showCatName val="0"/>
          <c:showSerName val="0"/>
          <c:showPercent val="0"/>
          <c:showBubbleSize val="0"/>
        </c:dLbls>
        <c:gapWidth val="65"/>
        <c:axId val="1394817311"/>
        <c:axId val="1394818959"/>
      </c:barChart>
      <c:catAx>
        <c:axId val="139481731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tx1"/>
                </a:solidFill>
                <a:latin typeface="+mn-lt"/>
                <a:ea typeface="+mn-ea"/>
                <a:cs typeface="+mn-cs"/>
              </a:defRPr>
            </a:pPr>
            <a:endParaRPr lang="en-US"/>
          </a:p>
        </c:txPr>
        <c:crossAx val="1394818959"/>
        <c:crosses val="autoZero"/>
        <c:auto val="1"/>
        <c:lblAlgn val="ctr"/>
        <c:lblOffset val="100"/>
        <c:noMultiLvlLbl val="0"/>
      </c:catAx>
      <c:valAx>
        <c:axId val="1394818959"/>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394817311"/>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050" b="1">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1" i="0" u="none" strike="noStrike" kern="1200" cap="none" spc="0" normalizeH="0" baseline="0">
              <a:solidFill>
                <a:schemeClr val="bg1"/>
              </a:solidFill>
              <a:latin typeface="+mj-lt"/>
              <a:ea typeface="+mj-ea"/>
              <a:cs typeface="+mj-cs"/>
            </a:defRPr>
          </a:pPr>
          <a:endParaRPr lang="en-US"/>
        </a:p>
      </c:txPr>
    </c:title>
    <c:autoTitleDeleted val="0"/>
    <c:plotArea>
      <c:layout/>
      <c:barChart>
        <c:barDir val="col"/>
        <c:grouping val="clustered"/>
        <c:varyColors val="0"/>
        <c:ser>
          <c:idx val="0"/>
          <c:order val="0"/>
          <c:tx>
            <c:strRef>
              <c:f>'Final Score'!$C$7</c:f>
              <c:strCache>
                <c:ptCount val="1"/>
                <c:pt idx="0">
                  <c:v>Number of outreach session conducted for vulnerable population</c:v>
                </c:pt>
              </c:strCache>
            </c:strRef>
          </c:tx>
          <c:spPr>
            <a:solidFill>
              <a:schemeClr val="accent1"/>
            </a:solidFill>
            <a:ln>
              <a:noFill/>
            </a:ln>
            <a:effectLst/>
          </c:spPr>
          <c:invertIfNegative val="0"/>
          <c:cat>
            <c:strRef>
              <c:f>'Final Score'!$D$3:$O$3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Score'!$D$7:$O$7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8AE-C943-952D-F5F97E059C15}"/>
            </c:ext>
          </c:extLst>
        </c:ser>
        <c:dLbls>
          <c:showLegendKey val="0"/>
          <c:showVal val="0"/>
          <c:showCatName val="0"/>
          <c:showSerName val="0"/>
          <c:showPercent val="0"/>
          <c:showBubbleSize val="0"/>
        </c:dLbls>
        <c:gapWidth val="267"/>
        <c:overlap val="-43"/>
        <c:axId val="1405926319"/>
        <c:axId val="951775247"/>
      </c:barChart>
      <c:catAx>
        <c:axId val="1405926319"/>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200" b="1" i="0" u="none" strike="noStrike" kern="1200" cap="none" spc="0" normalizeH="0" baseline="0">
                <a:solidFill>
                  <a:schemeClr val="bg1"/>
                </a:solidFill>
                <a:latin typeface="+mn-lt"/>
                <a:ea typeface="+mn-ea"/>
                <a:cs typeface="+mn-cs"/>
              </a:defRPr>
            </a:pPr>
            <a:endParaRPr lang="en-US"/>
          </a:p>
        </c:txPr>
        <c:crossAx val="951775247"/>
        <c:crosses val="autoZero"/>
        <c:auto val="1"/>
        <c:lblAlgn val="ctr"/>
        <c:lblOffset val="100"/>
        <c:noMultiLvlLbl val="0"/>
      </c:catAx>
      <c:valAx>
        <c:axId val="951775247"/>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en-US"/>
          </a:p>
        </c:txPr>
        <c:crossAx val="1405926319"/>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accent2"/>
    </a:solidFill>
    <a:ln w="9525" cap="flat" cmpd="sng" algn="ctr">
      <a:solidFill>
        <a:schemeClr val="dk1">
          <a:lumMod val="15000"/>
          <a:lumOff val="85000"/>
        </a:schemeClr>
      </a:solidFill>
      <a:round/>
    </a:ln>
    <a:effectLst/>
  </c:spPr>
  <c:txPr>
    <a:bodyPr/>
    <a:lstStyle/>
    <a:p>
      <a:pPr>
        <a:defRPr sz="1200" b="1">
          <a:solidFill>
            <a:schemeClr val="bg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'Final Score'!$C$9</c:f>
              <c:strCache>
                <c:ptCount val="1"/>
                <c:pt idx="0">
                  <c:v>Number of outreach session conducted per ANM </c:v>
                </c:pt>
              </c:strCache>
            </c:strRef>
          </c:tx>
          <c:spPr>
            <a:solidFill>
              <a:schemeClr val="accent2"/>
            </a:solidFill>
            <a:ln>
              <a:noFill/>
            </a:ln>
            <a:effectLst/>
          </c:spPr>
          <c:invertIfNegative val="0"/>
          <c:cat>
            <c:strRef>
              <c:f>'Final Score'!$D$3:$O$3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Score'!$D$9:$O$9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6D2-144A-B5F8-07BB02F05B01}"/>
            </c:ext>
          </c:extLst>
        </c:ser>
        <c:dLbls>
          <c:showLegendKey val="0"/>
          <c:showVal val="0"/>
          <c:showCatName val="0"/>
          <c:showSerName val="0"/>
          <c:showPercent val="0"/>
          <c:showBubbleSize val="0"/>
        </c:dLbls>
        <c:gapWidth val="219"/>
        <c:overlap val="-27"/>
        <c:axId val="1844751312"/>
        <c:axId val="1873369040"/>
      </c:barChart>
      <c:catAx>
        <c:axId val="184475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1873369040"/>
        <c:crosses val="autoZero"/>
        <c:auto val="1"/>
        <c:lblAlgn val="ctr"/>
        <c:lblOffset val="100"/>
        <c:noMultiLvlLbl val="0"/>
      </c:catAx>
      <c:valAx>
        <c:axId val="1873369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1844751312"/>
        <c:crosses val="autoZero"/>
        <c:crossBetween val="between"/>
      </c:valAx>
      <c:spPr>
        <a:noFill/>
        <a:ln>
          <a:noFill/>
        </a:ln>
        <a:effectLst/>
      </c:spPr>
    </c:plotArea>
    <c:plotVisOnly val="1"/>
    <c:dispBlanksAs val="gap"/>
    <c:showDLblsOverMax val="0"/>
  </c:chart>
  <c:spPr>
    <a:solidFill>
      <a:schemeClr val="bg2">
        <a:lumMod val="90000"/>
      </a:schemeClr>
    </a:solidFill>
    <a:ln w="9525" cap="flat" cmpd="sng" algn="ctr">
      <a:solidFill>
        <a:schemeClr val="tx1">
          <a:lumMod val="15000"/>
          <a:lumOff val="85000"/>
        </a:schemeClr>
      </a:solidFill>
      <a:round/>
    </a:ln>
    <a:effectLst/>
  </c:spPr>
  <c:txPr>
    <a:bodyPr/>
    <a:lstStyle/>
    <a:p>
      <a:pPr>
        <a:defRPr sz="1200" b="1">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solidFill>
              <a:latin typeface="+mn-lt"/>
              <a:ea typeface="+mn-ea"/>
              <a:cs typeface="+mn-cs"/>
            </a:defRPr>
          </a:pPr>
          <a:endParaRPr lang="en-US"/>
        </a:p>
      </c:txPr>
    </c:title>
    <c:autoTitleDeleted val="0"/>
    <c:plotArea>
      <c:layout/>
      <c:areaChart>
        <c:grouping val="stacked"/>
        <c:varyColors val="0"/>
        <c:ser>
          <c:idx val="0"/>
          <c:order val="0"/>
          <c:tx>
            <c:strRef>
              <c:f>'Final Score'!$C$10</c:f>
              <c:strCache>
                <c:ptCount val="1"/>
                <c:pt idx="0">
                  <c:v>Drop out rate of Pentavalent
</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cat>
            <c:strRef>
              <c:f>'Final Score'!$D$3:$O$3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54-344D-A409-5405A818A69D}"/>
            </c:ext>
          </c:extLst>
        </c:ser>
        <c:dLbls>
          <c:showLegendKey val="0"/>
          <c:showVal val="0"/>
          <c:showCatName val="0"/>
          <c:showSerName val="0"/>
          <c:showPercent val="0"/>
          <c:showBubbleSize val="0"/>
        </c:dLbls>
        <c:axId val="1127950159"/>
        <c:axId val="1661562800"/>
      </c:areaChart>
      <c:catAx>
        <c:axId val="112795015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1661562800"/>
        <c:crosses val="autoZero"/>
        <c:auto val="1"/>
        <c:lblAlgn val="ctr"/>
        <c:lblOffset val="100"/>
        <c:noMultiLvlLbl val="0"/>
      </c:catAx>
      <c:valAx>
        <c:axId val="1661562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1127950159"/>
        <c:crosses val="autoZero"/>
        <c:crossBetween val="midCat"/>
      </c:valAx>
      <c:spPr>
        <a:noFill/>
        <a:ln>
          <a:noFill/>
        </a:ln>
        <a:effectLst/>
      </c:spPr>
    </c:plotArea>
    <c:plotVisOnly val="1"/>
    <c:dispBlanksAs val="zero"/>
    <c:showDLblsOverMax val="0"/>
  </c:chart>
  <c:spPr>
    <a:solidFill>
      <a:schemeClr val="accent6">
        <a:lumMod val="20000"/>
        <a:lumOff val="80000"/>
      </a:schemeClr>
    </a:solidFill>
    <a:ln w="9525" cap="flat" cmpd="sng" algn="ctr">
      <a:solidFill>
        <a:schemeClr val="tx1">
          <a:lumMod val="15000"/>
          <a:lumOff val="85000"/>
        </a:schemeClr>
      </a:solidFill>
      <a:round/>
    </a:ln>
    <a:effectLst/>
  </c:spPr>
  <c:txPr>
    <a:bodyPr/>
    <a:lstStyle/>
    <a:p>
      <a:pPr>
        <a:defRPr sz="1200" b="1">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strRef>
              <c:f>'Final Score'!$C$12</c:f>
              <c:strCache>
                <c:ptCount val="1"/>
                <c:pt idx="0">
                  <c:v>Percentage of high risk pregnancy detected during ANC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'Final Score'!$D$3:$O$3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4C6-3A40-82EE-C35FA0DD486C}"/>
            </c:ext>
          </c:extLst>
        </c:ser>
        <c:dLbls>
          <c:dLblPos val="outEnd"/>
          <c:showLegendKey val="0"/>
          <c:showVal val="1"/>
          <c:showCatName val="0"/>
          <c:showSerName val="0"/>
          <c:showPercent val="0"/>
          <c:showBubbleSize val="0"/>
        </c:dLbls>
        <c:gapWidth val="219"/>
        <c:overlap val="-27"/>
        <c:axId val="1865639488"/>
        <c:axId val="1866011856"/>
      </c:barChart>
      <c:catAx>
        <c:axId val="186563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FF0000"/>
                </a:solidFill>
                <a:latin typeface="+mn-lt"/>
                <a:ea typeface="+mn-ea"/>
                <a:cs typeface="+mn-cs"/>
              </a:defRPr>
            </a:pPr>
            <a:endParaRPr lang="en-US"/>
          </a:p>
        </c:txPr>
        <c:crossAx val="1866011856"/>
        <c:crosses val="autoZero"/>
        <c:auto val="1"/>
        <c:lblAlgn val="ctr"/>
        <c:lblOffset val="100"/>
        <c:noMultiLvlLbl val="0"/>
      </c:catAx>
      <c:valAx>
        <c:axId val="1866011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FF0000"/>
                </a:solidFill>
                <a:latin typeface="+mn-lt"/>
                <a:ea typeface="+mn-ea"/>
                <a:cs typeface="+mn-cs"/>
              </a:defRPr>
            </a:pPr>
            <a:endParaRPr lang="en-US"/>
          </a:p>
        </c:txPr>
        <c:crossAx val="1865639488"/>
        <c:crosses val="autoZero"/>
        <c:crossBetween val="between"/>
      </c:valAx>
      <c:spPr>
        <a:noFill/>
        <a:ln>
          <a:noFill/>
        </a:ln>
        <a:effectLst/>
      </c:spPr>
    </c:plotArea>
    <c:plotVisOnly val="1"/>
    <c:dispBlanksAs val="gap"/>
    <c:showDLblsOverMax val="0"/>
  </c:chart>
  <c:spPr>
    <a:solidFill>
      <a:schemeClr val="accent5">
        <a:lumMod val="20000"/>
        <a:lumOff val="80000"/>
      </a:schemeClr>
    </a:solidFill>
    <a:ln w="9525" cap="flat" cmpd="sng" algn="ctr">
      <a:solidFill>
        <a:schemeClr val="tx1">
          <a:lumMod val="15000"/>
          <a:lumOff val="85000"/>
        </a:schemeClr>
      </a:solidFill>
      <a:round/>
    </a:ln>
    <a:effectLst/>
  </c:spPr>
  <c:txPr>
    <a:bodyPr/>
    <a:lstStyle/>
    <a:p>
      <a:pPr>
        <a:defRPr>
          <a:solidFill>
            <a:srgbClr val="FF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'Final Score'!$C$15</c:f>
              <c:strCache>
                <c:ptCount val="1"/>
                <c:pt idx="0">
                  <c:v>Proportion of TB patient on DOTS completed treatment successfully</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'Final Score'!$D$3:$O$3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Score'!$D$15:$O$15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636-FE42-B691-0E127358E81A}"/>
            </c:ext>
          </c:extLst>
        </c:ser>
        <c:dLbls>
          <c:dLblPos val="inEnd"/>
          <c:showLegendKey val="0"/>
          <c:showVal val="1"/>
          <c:showCatName val="0"/>
          <c:showSerName val="0"/>
          <c:showPercent val="0"/>
          <c:showBubbleSize val="0"/>
        </c:dLbls>
        <c:gapWidth val="65"/>
        <c:axId val="55951439"/>
        <c:axId val="55617967"/>
      </c:barChart>
      <c:catAx>
        <c:axId val="5595143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chemeClr val="dk1">
                    <a:lumMod val="75000"/>
                    <a:lumOff val="25000"/>
                  </a:schemeClr>
                </a:solidFill>
                <a:latin typeface="+mn-lt"/>
                <a:ea typeface="+mn-ea"/>
                <a:cs typeface="+mn-cs"/>
              </a:defRPr>
            </a:pPr>
            <a:endParaRPr lang="en-US"/>
          </a:p>
        </c:txPr>
        <c:crossAx val="55617967"/>
        <c:crosses val="autoZero"/>
        <c:auto val="1"/>
        <c:lblAlgn val="ctr"/>
        <c:lblOffset val="100"/>
        <c:noMultiLvlLbl val="0"/>
      </c:catAx>
      <c:valAx>
        <c:axId val="55617967"/>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951439"/>
        <c:crosses val="autoZero"/>
        <c:crossBetween val="between"/>
      </c:valAx>
      <c:spPr>
        <a:noFill/>
        <a:ln>
          <a:noFill/>
        </a:ln>
        <a:effectLst/>
      </c:spPr>
    </c:plotArea>
    <c:plotVisOnly val="1"/>
    <c:dispBlanksAs val="gap"/>
    <c:showDLblsOverMax val="0"/>
  </c:chart>
  <c:spPr>
    <a:solidFill>
      <a:schemeClr val="accent3">
        <a:lumMod val="20000"/>
        <a:lumOff val="80000"/>
      </a:schemeClr>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en-US"/>
        </a:p>
      </c:txPr>
    </c:title>
    <c:autoTitleDeleted val="0"/>
    <c:plotArea>
      <c:layout/>
      <c:lineChart>
        <c:grouping val="standard"/>
        <c:varyColors val="0"/>
        <c:ser>
          <c:idx val="0"/>
          <c:order val="0"/>
          <c:tx>
            <c:strRef>
              <c:f>'Final Score'!$C$14</c:f>
              <c:strCache>
                <c:ptCount val="1"/>
                <c:pt idx="0">
                  <c:v>IUCD Complication Rate</c:v>
                </c:pt>
              </c:strCache>
            </c:strRef>
          </c:tx>
          <c:spPr>
            <a:ln w="34925" cap="rnd">
              <a:solidFill>
                <a:schemeClr val="lt1"/>
              </a:solidFill>
              <a:round/>
            </a:ln>
            <a:effectLst>
              <a:outerShdw dist="25400" dir="2700000" algn="tl" rotWithShape="0">
                <a:schemeClr val="accent1"/>
              </a:outerShdw>
            </a:effectLst>
          </c:spPr>
          <c:marker>
            <c:symbol val="none"/>
          </c:marker>
          <c:dLbls>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'Final Score'!$D$3:$O$3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Score'!$D$14:$O$14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2DD-2D48-A135-B03D54144184}"/>
            </c:ext>
          </c:extLst>
        </c:ser>
        <c:dLbls>
          <c:dLblPos val="t"/>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498433871"/>
        <c:axId val="498435519"/>
      </c:lineChart>
      <c:catAx>
        <c:axId val="498433871"/>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100" b="1" i="0" u="none" strike="noStrike" kern="1200" spc="100" baseline="0">
                <a:solidFill>
                  <a:schemeClr val="lt1"/>
                </a:solidFill>
                <a:latin typeface="+mn-lt"/>
                <a:ea typeface="+mn-ea"/>
                <a:cs typeface="+mn-cs"/>
              </a:defRPr>
            </a:pPr>
            <a:endParaRPr lang="en-US"/>
          </a:p>
        </c:txPr>
        <c:crossAx val="498435519"/>
        <c:crosses val="autoZero"/>
        <c:auto val="1"/>
        <c:lblAlgn val="ctr"/>
        <c:lblOffset val="100"/>
        <c:noMultiLvlLbl val="0"/>
      </c:catAx>
      <c:valAx>
        <c:axId val="49843551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en-US"/>
          </a:p>
        </c:txPr>
        <c:crossAx val="498433871"/>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sz="1100" b="1"/>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cap="all" spc="150" baseline="0">
              <a:solidFill>
                <a:schemeClr val="tx1"/>
              </a:solidFill>
              <a:latin typeface="+mn-lt"/>
              <a:ea typeface="+mn-ea"/>
              <a:cs typeface="+mn-cs"/>
            </a:defRPr>
          </a:pPr>
          <a:endParaRPr lang="en-US"/>
        </a:p>
      </c:txPr>
    </c:title>
    <c:autoTitleDeleted val="0"/>
    <c:plotArea>
      <c:layout/>
      <c:areaChart>
        <c:grouping val="stacked"/>
        <c:varyColors val="0"/>
        <c:ser>
          <c:idx val="0"/>
          <c:order val="0"/>
          <c:tx>
            <c:strRef>
              <c:f>'Final Score'!$C$16</c:f>
              <c:strCache>
                <c:ptCount val="1"/>
                <c:pt idx="0">
                  <c:v>Patient Satisfaction Score (OPD)</c:v>
                </c:pt>
              </c:strCache>
            </c:strRef>
          </c:tx>
          <c:spPr>
            <a:pattFill prst="ltUpDiag">
              <a:fgClr>
                <a:schemeClr val="accent6"/>
              </a:fgClr>
              <a:bgClr>
                <a:schemeClr val="accent6">
                  <a:lumMod val="20000"/>
                  <a:lumOff val="80000"/>
                </a:schemeClr>
              </a:bgClr>
            </a:pattFill>
            <a:ln>
              <a:noFill/>
            </a:ln>
            <a:effectLst>
              <a:innerShdw blurRad="114300">
                <a:schemeClr val="accent6"/>
              </a:innerShdw>
            </a:effectLst>
          </c:spPr>
          <c:cat>
            <c:strRef>
              <c:f>'Final Score'!$D$3:$O$3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Score'!$D$16:$O$16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50D-3040-ACCB-E0E4AC7314A8}"/>
            </c:ext>
          </c:extLst>
        </c:ser>
        <c:dLbls>
          <c:showLegendKey val="0"/>
          <c:showVal val="0"/>
          <c:showCatName val="0"/>
          <c:showSerName val="0"/>
          <c:showPercent val="0"/>
          <c:showBubbleSize val="0"/>
        </c:dLbls>
        <c:axId val="2134523520"/>
        <c:axId val="2134565120"/>
      </c:areaChart>
      <c:catAx>
        <c:axId val="2134523520"/>
        <c:scaling>
          <c:orientation val="minMax"/>
        </c:scaling>
        <c:delete val="0"/>
        <c:axPos val="b"/>
        <c:numFmt formatCode="General" sourceLinked="1"/>
        <c:majorTickMark val="out"/>
        <c:minorTickMark val="out"/>
        <c:tickLblPos val="nextTo"/>
        <c:spPr>
          <a:noFill/>
          <a:ln>
            <a:noFill/>
          </a:ln>
          <a:effectLst/>
        </c:spPr>
        <c:txPr>
          <a:bodyPr rot="-60000000" spcFirstLastPara="1" vertOverflow="ellipsis" vert="horz" wrap="square" anchor="ctr" anchorCtr="1"/>
          <a:lstStyle/>
          <a:p>
            <a:pPr>
              <a:defRPr sz="1000" b="1" i="0" u="none" strike="noStrike" kern="1200" cap="all" spc="120" normalizeH="0" baseline="0">
                <a:solidFill>
                  <a:schemeClr val="tx1"/>
                </a:solidFill>
                <a:latin typeface="+mn-lt"/>
                <a:ea typeface="+mn-ea"/>
                <a:cs typeface="+mn-cs"/>
              </a:defRPr>
            </a:pPr>
            <a:endParaRPr lang="en-US"/>
          </a:p>
        </c:txPr>
        <c:crossAx val="2134565120"/>
        <c:crosses val="autoZero"/>
        <c:auto val="1"/>
        <c:lblAlgn val="ctr"/>
        <c:lblOffset val="100"/>
        <c:noMultiLvlLbl val="0"/>
      </c:catAx>
      <c:valAx>
        <c:axId val="2134565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2134523520"/>
        <c:crosses val="autoZero"/>
        <c:crossBetween val="midCat"/>
      </c:valAx>
      <c:spPr>
        <a:noFill/>
        <a:ln>
          <a:noFill/>
        </a:ln>
        <a:effectLst/>
      </c:spPr>
    </c:plotArea>
    <c:plotVisOnly val="1"/>
    <c:dispBlanksAs val="zero"/>
    <c:showDLblsOverMax val="0"/>
  </c:chart>
  <c:spPr>
    <a:solidFill>
      <a:schemeClr val="accent4">
        <a:lumMod val="40000"/>
        <a:lumOff val="60000"/>
      </a:schemeClr>
    </a:solidFill>
    <a:ln w="9525" cap="flat" cmpd="sng" algn="ctr">
      <a:solidFill>
        <a:schemeClr val="tx1">
          <a:lumMod val="15000"/>
          <a:lumOff val="85000"/>
        </a:schemeClr>
      </a:solidFill>
      <a:round/>
    </a:ln>
    <a:effectLst/>
  </c:spPr>
  <c:txPr>
    <a:bodyPr/>
    <a:lstStyle/>
    <a:p>
      <a:pPr>
        <a:defRPr sz="1000" b="1">
          <a:solidFill>
            <a:schemeClr val="tx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6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'Final Score'!$C$18</c:f>
              <c:strCache>
                <c:ptCount val="1"/>
                <c:pt idx="0">
                  <c:v> Consultation Time in OPD (average)</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anchor="ctr" anchorCtr="1"/>
              <a:lstStyle/>
              <a:p>
                <a:pPr>
                  <a:defRPr sz="105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'Final Score'!$D$3:$O$3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Score'!$D$18:$O$18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84D-274D-813D-0DD0AC7E5655}"/>
            </c:ext>
          </c:extLst>
        </c:ser>
        <c:dLbls>
          <c:dLblPos val="ctr"/>
          <c:showLegendKey val="0"/>
          <c:showVal val="1"/>
          <c:showCatName val="0"/>
          <c:showSerName val="0"/>
          <c:showPercent val="0"/>
          <c:showBubbleSize val="0"/>
        </c:dLbls>
        <c:marker val="1"/>
        <c:smooth val="0"/>
        <c:axId val="1893261696"/>
        <c:axId val="1893553840"/>
      </c:lineChart>
      <c:catAx>
        <c:axId val="18932616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mn-lt"/>
                <a:ea typeface="+mn-ea"/>
                <a:cs typeface="+mn-cs"/>
              </a:defRPr>
            </a:pPr>
            <a:endParaRPr lang="en-US"/>
          </a:p>
        </c:txPr>
        <c:crossAx val="1893553840"/>
        <c:crosses val="autoZero"/>
        <c:auto val="1"/>
        <c:lblAlgn val="ctr"/>
        <c:lblOffset val="100"/>
        <c:noMultiLvlLbl val="0"/>
      </c:catAx>
      <c:valAx>
        <c:axId val="18935538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8932616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050" b="1"/>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en-US"/>
        </a:p>
      </c:txPr>
    </c:title>
    <c:autoTitleDeleted val="0"/>
    <c:plotArea>
      <c:layout/>
      <c:lineChart>
        <c:grouping val="standard"/>
        <c:varyColors val="0"/>
        <c:ser>
          <c:idx val="0"/>
          <c:order val="0"/>
          <c:tx>
            <c:strRef>
              <c:f>'Final Score'!$C$17</c:f>
              <c:strCache>
                <c:ptCount val="1"/>
                <c:pt idx="0">
                  <c:v>Registration to drug time (Average)</c:v>
                </c:pt>
              </c:strCache>
            </c:strRef>
          </c:tx>
          <c:spPr>
            <a:ln w="34925" cap="rnd">
              <a:solidFill>
                <a:schemeClr val="lt1"/>
              </a:solidFill>
              <a:round/>
            </a:ln>
            <a:effectLst>
              <a:outerShdw dist="25400" dir="2700000" algn="tl" rotWithShape="0">
                <a:schemeClr val="accent1"/>
              </a:outerShdw>
            </a:effectLst>
          </c:spPr>
          <c:marker>
            <c:symbol val="none"/>
          </c:marker>
          <c:cat>
            <c:strRef>
              <c:f>'Final Score'!$D$3:$O$3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'Final Score'!$D$17:$O$17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4F-8D42-9783-6478B533A324}"/>
            </c:ext>
          </c:extLst>
        </c:ser>
        <c:dLbls>
          <c:showLegendKey val="0"/>
          <c:showVal val="0"/>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1394650031"/>
        <c:axId val="1845148784"/>
      </c:lineChart>
      <c:catAx>
        <c:axId val="1394650031"/>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100" b="1" i="0" u="none" strike="noStrike" kern="1200" spc="100" baseline="0">
                <a:solidFill>
                  <a:schemeClr val="lt1"/>
                </a:solidFill>
                <a:latin typeface="+mn-lt"/>
                <a:ea typeface="+mn-ea"/>
                <a:cs typeface="+mn-cs"/>
              </a:defRPr>
            </a:pPr>
            <a:endParaRPr lang="en-US"/>
          </a:p>
        </c:txPr>
        <c:crossAx val="1845148784"/>
        <c:crosses val="autoZero"/>
        <c:auto val="1"/>
        <c:lblAlgn val="ctr"/>
        <c:lblOffset val="100"/>
        <c:noMultiLvlLbl val="0"/>
      </c:catAx>
      <c:valAx>
        <c:axId val="18451487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en-US"/>
          </a:p>
        </c:txPr>
        <c:crossAx val="1394650031"/>
        <c:crosses val="autoZero"/>
        <c:crossBetween val="between"/>
      </c:valAx>
      <c:spPr>
        <a:noFill/>
        <a:ln>
          <a:noFill/>
        </a:ln>
        <a:effectLst/>
      </c:spPr>
    </c:plotArea>
    <c:plotVisOnly val="1"/>
    <c:dispBlanksAs val="gap"/>
    <c:showDLblsOverMax val="0"/>
  </c:chart>
  <c:spPr>
    <a:solidFill>
      <a:schemeClr val="accent2">
        <a:lumMod val="50000"/>
      </a:schemeClr>
    </a:solidFill>
    <a:ln w="9525" cap="flat" cmpd="sng" algn="ctr">
      <a:solidFill>
        <a:schemeClr val="accent1"/>
      </a:solidFill>
      <a:round/>
    </a:ln>
    <a:effectLst/>
  </c:spPr>
  <c:txPr>
    <a:bodyPr/>
    <a:lstStyle/>
    <a:p>
      <a:pPr>
        <a:defRPr sz="1100" b="1"/>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_xlchart.v2.4</cx:f>
      </cx:strDim>
      <cx:numDim type="val">
        <cx:f dir="row">_xlchart.v2.5</cx:f>
      </cx:numDim>
    </cx:data>
  </cx:chartData>
  <cx:chart>
    <cx:title pos="t" align="ctr" overlay="0">
      <cx:tx>
        <cx:txData>
          <cx:v>Number of ANC conducted per month</cx:v>
        </cx:txData>
      </cx:tx>
      <cx:txPr>
        <a:bodyPr vertOverflow="overflow" horzOverflow="overflow" wrap="square" lIns="0" tIns="0" rIns="0" bIns="0"/>
        <a:lstStyle/>
        <a:p>
          <a:pPr algn="ctr" rtl="0">
            <a:defRPr sz="1400" b="1" i="0">
              <a:solidFill>
                <a:srgbClr val="595959"/>
              </a:solidFill>
              <a:latin typeface="Calibri" panose="020F0502020204030204" pitchFamily="34" charset="0"/>
              <a:ea typeface="Calibri" panose="020F0502020204030204" pitchFamily="34" charset="0"/>
              <a:cs typeface="Calibri" panose="020F0502020204030204" pitchFamily="34" charset="0"/>
            </a:defRPr>
          </a:pPr>
          <a:r>
            <a:rPr lang="en-GB" sz="1400" b="1"/>
            <a:t>Number of ANC conducted per month</a:t>
          </a:r>
        </a:p>
      </cx:txPr>
    </cx:title>
    <cx:plotArea>
      <cx:plotAreaRegion>
        <cx:series layoutId="funnel" uniqueId="{492A6FD7-4437-D448-ACB9-94B2F6DE5488}">
          <cx:tx>
            <cx:txData>
              <cx:f>_xlchart.v2.3</cx:f>
              <cx:v>Number of ANC conducted per month</cx:v>
            </cx:txData>
          </cx:tx>
          <cx:dataLabels>
            <cx:txPr>
              <a:bodyPr vertOverflow="overflow" horzOverflow="overflow" wrap="square" lIns="0" tIns="0" rIns="0" bIns="0"/>
              <a:lstStyle/>
              <a:p>
                <a:pPr algn="ctr" rtl="0">
                  <a:defRPr sz="11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n-GB" sz="1100" b="1"/>
              </a:p>
            </cx:txPr>
            <cx:visibility seriesName="0" categoryName="0" value="1"/>
          </cx:dataLabels>
          <cx:dataId val="0"/>
        </cx:series>
      </cx:plotAreaRegion>
      <cx:axis id="0">
        <cx:catScaling gapWidth="0.0599999987"/>
        <cx:tickLabels/>
        <cx:txPr>
          <a:bodyPr vertOverflow="overflow" horzOverflow="overflow" wrap="square" lIns="0" tIns="0" rIns="0" bIns="0"/>
          <a:lstStyle/>
          <a:p>
            <a:pPr algn="ctr" rtl="0">
              <a:defRPr sz="1100" b="1" i="0">
                <a:solidFill>
                  <a:srgbClr val="595959"/>
                </a:solidFill>
                <a:latin typeface="Calibri" panose="020F0502020204030204" pitchFamily="34" charset="0"/>
                <a:ea typeface="Calibri" panose="020F0502020204030204" pitchFamily="34" charset="0"/>
                <a:cs typeface="Calibri" panose="020F0502020204030204" pitchFamily="34" charset="0"/>
              </a:defRPr>
            </a:pPr>
            <a:endParaRPr lang="en-GB" sz="1100" b="1"/>
          </a:p>
        </cx:txPr>
      </cx:axis>
    </cx:plotArea>
  </cx:chart>
  <cx:spPr>
    <a:solidFill>
      <a:schemeClr val="accent4">
        <a:lumMod val="20000"/>
        <a:lumOff val="80000"/>
      </a:schemeClr>
    </a:solidFill>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_xlchart.v2.8</cx:f>
      </cx:strDim>
      <cx:numDim type="val">
        <cx:f dir="row">_xlchart.v2.7</cx:f>
      </cx:numDim>
    </cx:data>
  </cx:chartData>
  <cx:chart>
    <cx:title pos="t" align="ctr" overlay="0">
      <cx:tx>
        <cx:txData>
          <cx:v>No. of Stock Out Days for EML</cx:v>
        </cx:txData>
      </cx:tx>
      <cx:txPr>
        <a:bodyPr vertOverflow="overflow" horzOverflow="overflow" wrap="square" lIns="0" tIns="0" rIns="0" bIns="0"/>
        <a:lstStyle/>
        <a:p>
          <a:pPr algn="ctr" rtl="0">
            <a:defRPr sz="1800" b="1" i="0">
              <a:solidFill>
                <a:schemeClr val="tx1"/>
              </a:solidFill>
              <a:latin typeface="Calibri" panose="020F0502020204030204" pitchFamily="34" charset="0"/>
              <a:ea typeface="Calibri" panose="020F0502020204030204" pitchFamily="34" charset="0"/>
              <a:cs typeface="Calibri" panose="020F0502020204030204" pitchFamily="34" charset="0"/>
            </a:defRPr>
          </a:pPr>
          <a:r>
            <a:rPr lang="en-GB">
              <a:solidFill>
                <a:schemeClr val="tx1"/>
              </a:solidFill>
            </a:rPr>
            <a:t>No. of Stock Out Days for EML</a:t>
          </a:r>
        </a:p>
      </cx:txPr>
    </cx:title>
    <cx:plotArea>
      <cx:plotAreaRegion>
        <cx:series layoutId="funnel" uniqueId="{D3574B09-640C-CE4C-BB93-D4554095A0E3}">
          <cx:tx>
            <cx:txData>
              <cx:f>_xlchart.v2.6</cx:f>
              <cx:v>Number of Stock out days for EML</cx:v>
            </cx:txData>
          </cx:tx>
          <cx:dataLabels>
            <cx:txPr>
              <a:bodyPr vertOverflow="overflow" horzOverflow="overflow" wrap="square" lIns="0" tIns="0" rIns="0" bIns="0"/>
              <a:lstStyle/>
              <a:p>
                <a:pPr algn="ctr" rtl="0">
                  <a:defRPr sz="1000" b="1" i="0">
                    <a:solidFill>
                      <a:schemeClr val="bg1"/>
                    </a:solidFill>
                    <a:latin typeface="Calibri" panose="020F0502020204030204" pitchFamily="34" charset="0"/>
                    <a:ea typeface="Calibri" panose="020F0502020204030204" pitchFamily="34" charset="0"/>
                    <a:cs typeface="Calibri" panose="020F0502020204030204" pitchFamily="34" charset="0"/>
                  </a:defRPr>
                </a:pPr>
                <a:endParaRPr lang="en-GB" sz="1000" b="1">
                  <a:solidFill>
                    <a:schemeClr val="bg1"/>
                  </a:solidFill>
                </a:endParaRPr>
              </a:p>
            </cx:txPr>
            <cx:visibility seriesName="0" categoryName="0" value="1"/>
          </cx:dataLabels>
          <cx:dataId val="0"/>
        </cx:series>
      </cx:plotAreaRegion>
      <cx:axis id="0">
        <cx:catScaling gapWidth="0.150000006"/>
        <cx:tickLabels/>
        <cx:txPr>
          <a:bodyPr vertOverflow="overflow" horzOverflow="overflow" wrap="square" lIns="0" tIns="0" rIns="0" bIns="0"/>
          <a:lstStyle/>
          <a:p>
            <a:pPr algn="ctr" rtl="0">
              <a:defRPr sz="1000" b="1" i="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GB" sz="1000" b="1">
              <a:solidFill>
                <a:schemeClr val="tx1"/>
              </a:solidFill>
            </a:endParaRPr>
          </a:p>
        </cx:txPr>
      </cx:axis>
    </cx:plotArea>
  </cx:chart>
  <cx:spPr>
    <a:solidFill>
      <a:schemeClr val="accent5">
        <a:lumMod val="20000"/>
        <a:lumOff val="80000"/>
      </a:schemeClr>
    </a:solidFill>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 dir="row">_xlchart.v2.2</cx:f>
      </cx:strDim>
      <cx:numDim type="val">
        <cx:f dir="row">_xlchart.v2.1</cx:f>
      </cx:numDim>
    </cx:data>
  </cx:chartData>
  <cx:chart>
    <cx:title pos="t" align="ctr" overlay="0">
      <cx:tx>
        <cx:txData>
          <cx:v>Percentage of AEFI Cases reported</cx:v>
        </cx:txData>
      </cx:tx>
      <cx:txPr>
        <a:bodyPr vertOverflow="overflow" horzOverflow="overflow" wrap="square" lIns="0" tIns="0" rIns="0" bIns="0"/>
        <a:lstStyle/>
        <a:p>
          <a:pPr algn="ctr" rtl="0">
            <a:defRPr sz="1800" b="1" i="0">
              <a:solidFill>
                <a:srgbClr val="404040"/>
              </a:solidFill>
              <a:latin typeface="Calibri" panose="020F0502020204030204" pitchFamily="34" charset="0"/>
              <a:ea typeface="Calibri" panose="020F0502020204030204" pitchFamily="34" charset="0"/>
              <a:cs typeface="Calibri" panose="020F0502020204030204" pitchFamily="34" charset="0"/>
            </a:defRPr>
          </a:pPr>
          <a:r>
            <a:rPr lang="en-GB" b="1"/>
            <a:t>Percentage of AEFI Cases reported</a:t>
          </a:r>
        </a:p>
      </cx:txPr>
    </cx:title>
    <cx:plotArea>
      <cx:plotAreaRegion>
        <cx:series layoutId="funnel" uniqueId="{355DD535-E4E6-5746-BFE5-DEFA1B8F9794}">
          <cx:tx>
            <cx:txData>
              <cx:f>_xlchart.v2.0</cx:f>
              <cx:v>Percentage of AEFI cases reported</cx:v>
            </cx:txData>
          </cx:tx>
          <cx:dataLabels>
            <cx:txPr>
              <a:bodyPr vertOverflow="overflow" horzOverflow="overflow" wrap="square" lIns="0" tIns="0" rIns="0" bIns="0"/>
              <a:lstStyle/>
              <a:p>
                <a:pPr algn="ctr" rtl="0">
                  <a:defRPr sz="900" b="1"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lang="en-GB" b="1"/>
              </a:p>
            </cx:txPr>
            <cx:visibility seriesName="0" categoryName="0" value="1"/>
          </cx:dataLabels>
          <cx:dataId val="0"/>
        </cx:series>
      </cx:plotAreaRegion>
      <cx:axis id="0">
        <cx:catScaling gapWidth="0.150000006"/>
        <cx:tickLabels/>
        <cx:txPr>
          <a:bodyPr vertOverflow="overflow" horzOverflow="overflow" wrap="square" lIns="0" tIns="0" rIns="0" bIns="0"/>
          <a:lstStyle/>
          <a:p>
            <a:pPr algn="ctr" rtl="0">
              <a:defRPr sz="900" b="1" i="0">
                <a:solidFill>
                  <a:srgbClr val="404040"/>
                </a:solidFill>
                <a:latin typeface="Calibri" panose="020F0502020204030204" pitchFamily="34" charset="0"/>
                <a:ea typeface="Calibri" panose="020F0502020204030204" pitchFamily="34" charset="0"/>
                <a:cs typeface="Calibri" panose="020F0502020204030204" pitchFamily="34" charset="0"/>
              </a:defRPr>
            </a:pPr>
            <a:endParaRPr lang="en-GB" b="1"/>
          </a:p>
        </cx:txPr>
      </cx:axis>
    </cx:plotArea>
  </cx:chart>
  <cx:spPr>
    <a:solidFill>
      <a:schemeClr val="accent4">
        <a:lumMod val="20000"/>
        <a:lumOff val="80000"/>
      </a:schemeClr>
    </a:solidFill>
  </cx:spPr>
</cx: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7">
  <a:schemeClr val="accent4"/>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0">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424">
  <cs:axisTitle>
    <cs:lnRef idx="0"/>
    <cs:fillRef idx="0"/>
    <cs:effectRef idx="0"/>
    <cs:fontRef idx="minor">
      <a:schemeClr val="dk1">
        <a:lumMod val="75000"/>
        <a:lumOff val="25000"/>
      </a:schemeClr>
    </cs:fontRef>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dk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424">
  <cs:axisTitle>
    <cs:lnRef idx="0"/>
    <cs:fillRef idx="0"/>
    <cs:effectRef idx="0"/>
    <cs:fontRef idx="minor">
      <a:schemeClr val="dk1">
        <a:lumMod val="75000"/>
        <a:lumOff val="25000"/>
      </a:schemeClr>
    </cs:fontRef>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dk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10.xml"/><Relationship Id="rId3" Type="http://schemas.openxmlformats.org/officeDocument/2006/relationships/chart" Target="../charts/chart3.xml"/><Relationship Id="rId7" Type="http://schemas.microsoft.com/office/2014/relationships/chartEx" Target="../charts/chartEx2.xml"/><Relationship Id="rId12" Type="http://schemas.openxmlformats.org/officeDocument/2006/relationships/chart" Target="../charts/chart9.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8.xml"/><Relationship Id="rId5" Type="http://schemas.openxmlformats.org/officeDocument/2006/relationships/chart" Target="../charts/chart4.xml"/><Relationship Id="rId10" Type="http://schemas.microsoft.com/office/2014/relationships/chartEx" Target="../charts/chartEx3.xml"/><Relationship Id="rId4" Type="http://schemas.microsoft.com/office/2014/relationships/chartEx" Target="../charts/chartEx1.xml"/><Relationship Id="rId9" Type="http://schemas.openxmlformats.org/officeDocument/2006/relationships/chart" Target="../charts/chart7.xml"/><Relationship Id="rId1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12700</xdr:colOff>
      <xdr:row>2</xdr:row>
      <xdr:rowOff>12700</xdr:rowOff>
    </xdr:from>
    <xdr:to>
      <xdr:col>7</xdr:col>
      <xdr:colOff>0</xdr:colOff>
      <xdr:row>17</xdr:row>
      <xdr:rowOff>0</xdr:rowOff>
    </xdr:to>
    <xdr:graphicFrame macro="">
      <xdr:nvGraphicFramePr>
        <xdr:cNvPr id="2" name="Chart 1">
          <a:extLst>
            <a:ext uri="{FF2B5EF4-FFF2-40B4-BE49-F238E27FC236}">
              <a16:creationId xmlns:a16="http://schemas.microsoft.com/office/drawing/2014/main" id="{6C6C315C-2284-6F4D-8FAF-18094FB79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25400</xdr:colOff>
      <xdr:row>2</xdr:row>
      <xdr:rowOff>0</xdr:rowOff>
    </xdr:from>
    <xdr:to>
      <xdr:col>13</xdr:col>
      <xdr:colOff>12700</xdr:colOff>
      <xdr:row>17</xdr:row>
      <xdr:rowOff>12700</xdr:rowOff>
    </xdr:to>
    <xdr:graphicFrame macro="">
      <xdr:nvGraphicFramePr>
        <xdr:cNvPr id="3" name="Chart 2">
          <a:extLst>
            <a:ext uri="{FF2B5EF4-FFF2-40B4-BE49-F238E27FC236}">
              <a16:creationId xmlns:a16="http://schemas.microsoft.com/office/drawing/2014/main" id="{ECD0FD92-4F7F-2347-B3AF-DAA59ADEB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12700</xdr:colOff>
      <xdr:row>1</xdr:row>
      <xdr:rowOff>177800</xdr:rowOff>
    </xdr:from>
    <xdr:to>
      <xdr:col>19</xdr:col>
      <xdr:colOff>0</xdr:colOff>
      <xdr:row>17</xdr:row>
      <xdr:rowOff>12700</xdr:rowOff>
    </xdr:to>
    <xdr:graphicFrame macro="">
      <xdr:nvGraphicFramePr>
        <xdr:cNvPr id="4" name="Chart 3">
          <a:extLst>
            <a:ext uri="{FF2B5EF4-FFF2-40B4-BE49-F238E27FC236}">
              <a16:creationId xmlns:a16="http://schemas.microsoft.com/office/drawing/2014/main" id="{CCF45FEF-DD17-3646-830B-3DFAA37E7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1</xdr:row>
      <xdr:rowOff>177800</xdr:rowOff>
    </xdr:from>
    <xdr:to>
      <xdr:col>25</xdr:col>
      <xdr:colOff>12700</xdr:colOff>
      <xdr:row>17</xdr:row>
      <xdr:rowOff>12700</xdr:rowOff>
    </xdr:to>
    <mc:AlternateContent xmlns:mc="http://schemas.openxmlformats.org/markup-compatibility/2006">
      <mc:Choice xmlns:cx2="http://schemas.microsoft.com/office/drawing/2015/10/21/chartex" Requires="cx2">
        <xdr:graphicFrame macro="">
          <xdr:nvGraphicFramePr>
            <xdr:cNvPr id="5" name="Chart 4">
              <a:extLst>
                <a:ext uri="{FF2B5EF4-FFF2-40B4-BE49-F238E27FC236}">
                  <a16:creationId xmlns:a16="http://schemas.microsoft.com/office/drawing/2014/main" id="{6C5687FC-03B6-1C48-9A59-D372AF6A80F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6103600" y="368300"/>
              <a:ext cx="4965700" cy="28829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12700</xdr:colOff>
      <xdr:row>18</xdr:row>
      <xdr:rowOff>0</xdr:rowOff>
    </xdr:from>
    <xdr:to>
      <xdr:col>7</xdr:col>
      <xdr:colOff>0</xdr:colOff>
      <xdr:row>33</xdr:row>
      <xdr:rowOff>12700</xdr:rowOff>
    </xdr:to>
    <xdr:graphicFrame macro="">
      <xdr:nvGraphicFramePr>
        <xdr:cNvPr id="6" name="Chart 5">
          <a:extLst>
            <a:ext uri="{FF2B5EF4-FFF2-40B4-BE49-F238E27FC236}">
              <a16:creationId xmlns:a16="http://schemas.microsoft.com/office/drawing/2014/main" id="{8D6AF480-B0D6-2D45-B1D0-60E9C2B4F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18</xdr:row>
      <xdr:rowOff>25400</xdr:rowOff>
    </xdr:from>
    <xdr:to>
      <xdr:col>13</xdr:col>
      <xdr:colOff>0</xdr:colOff>
      <xdr:row>33</xdr:row>
      <xdr:rowOff>0</xdr:rowOff>
    </xdr:to>
    <xdr:graphicFrame macro="">
      <xdr:nvGraphicFramePr>
        <xdr:cNvPr id="7" name="Chart 6">
          <a:extLst>
            <a:ext uri="{FF2B5EF4-FFF2-40B4-BE49-F238E27FC236}">
              <a16:creationId xmlns:a16="http://schemas.microsoft.com/office/drawing/2014/main" id="{AD5BC9D8-6710-BE45-A3A8-745884989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12700</xdr:colOff>
      <xdr:row>18</xdr:row>
      <xdr:rowOff>25400</xdr:rowOff>
    </xdr:from>
    <xdr:to>
      <xdr:col>19</xdr:col>
      <xdr:colOff>0</xdr:colOff>
      <xdr:row>32</xdr:row>
      <xdr:rowOff>177800</xdr:rowOff>
    </xdr:to>
    <mc:AlternateContent xmlns:mc="http://schemas.openxmlformats.org/markup-compatibility/2006">
      <mc:Choice xmlns:cx2="http://schemas.microsoft.com/office/drawing/2015/10/21/chartex" Requires="cx2">
        <xdr:graphicFrame macro="">
          <xdr:nvGraphicFramePr>
            <xdr:cNvPr id="8" name="Chart 7">
              <a:extLst>
                <a:ext uri="{FF2B5EF4-FFF2-40B4-BE49-F238E27FC236}">
                  <a16:creationId xmlns:a16="http://schemas.microsoft.com/office/drawing/2014/main" id="{5A911E04-A47F-A249-B3B4-7D48D56FD30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1163300" y="3454400"/>
              <a:ext cx="4940300" cy="28194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12700</xdr:colOff>
      <xdr:row>34</xdr:row>
      <xdr:rowOff>25400</xdr:rowOff>
    </xdr:from>
    <xdr:to>
      <xdr:col>7</xdr:col>
      <xdr:colOff>0</xdr:colOff>
      <xdr:row>49</xdr:row>
      <xdr:rowOff>12700</xdr:rowOff>
    </xdr:to>
    <xdr:graphicFrame macro="">
      <xdr:nvGraphicFramePr>
        <xdr:cNvPr id="9" name="Chart 8">
          <a:extLst>
            <a:ext uri="{FF2B5EF4-FFF2-40B4-BE49-F238E27FC236}">
              <a16:creationId xmlns:a16="http://schemas.microsoft.com/office/drawing/2014/main" id="{49DC905D-F3F8-D54A-8B85-04A558ADA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12700</xdr:colOff>
      <xdr:row>34</xdr:row>
      <xdr:rowOff>25400</xdr:rowOff>
    </xdr:from>
    <xdr:to>
      <xdr:col>25</xdr:col>
      <xdr:colOff>12700</xdr:colOff>
      <xdr:row>49</xdr:row>
      <xdr:rowOff>12700</xdr:rowOff>
    </xdr:to>
    <xdr:graphicFrame macro="">
      <xdr:nvGraphicFramePr>
        <xdr:cNvPr id="10" name="Chart 9">
          <a:extLst>
            <a:ext uri="{FF2B5EF4-FFF2-40B4-BE49-F238E27FC236}">
              <a16:creationId xmlns:a16="http://schemas.microsoft.com/office/drawing/2014/main" id="{2215843B-8988-5D44-B097-B2464FDF4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34</xdr:row>
      <xdr:rowOff>12700</xdr:rowOff>
    </xdr:from>
    <xdr:to>
      <xdr:col>13</xdr:col>
      <xdr:colOff>12700</xdr:colOff>
      <xdr:row>49</xdr:row>
      <xdr:rowOff>0</xdr:rowOff>
    </xdr:to>
    <mc:AlternateContent xmlns:mc="http://schemas.openxmlformats.org/markup-compatibility/2006">
      <mc:Choice xmlns:cx2="http://schemas.microsoft.com/office/drawing/2015/10/21/chartex" Requires="cx2">
        <xdr:graphicFrame macro="">
          <xdr:nvGraphicFramePr>
            <xdr:cNvPr id="11" name="Chart 10">
              <a:extLst>
                <a:ext uri="{FF2B5EF4-FFF2-40B4-BE49-F238E27FC236}">
                  <a16:creationId xmlns:a16="http://schemas.microsoft.com/office/drawing/2014/main" id="{9AD1D7B2-AC87-7A47-A473-0A6D0D82564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6197600" y="6489700"/>
              <a:ext cx="4965700" cy="28448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13</xdr:col>
      <xdr:colOff>25400</xdr:colOff>
      <xdr:row>34</xdr:row>
      <xdr:rowOff>12700</xdr:rowOff>
    </xdr:from>
    <xdr:to>
      <xdr:col>19</xdr:col>
      <xdr:colOff>25400</xdr:colOff>
      <xdr:row>49</xdr:row>
      <xdr:rowOff>0</xdr:rowOff>
    </xdr:to>
    <xdr:graphicFrame macro="">
      <xdr:nvGraphicFramePr>
        <xdr:cNvPr id="12" name="Chart 11">
          <a:extLst>
            <a:ext uri="{FF2B5EF4-FFF2-40B4-BE49-F238E27FC236}">
              <a16:creationId xmlns:a16="http://schemas.microsoft.com/office/drawing/2014/main" id="{D4879B78-1BDC-5649-8E99-A5F6BC837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50</xdr:row>
      <xdr:rowOff>25400</xdr:rowOff>
    </xdr:from>
    <xdr:to>
      <xdr:col>7</xdr:col>
      <xdr:colOff>12700</xdr:colOff>
      <xdr:row>65</xdr:row>
      <xdr:rowOff>25400</xdr:rowOff>
    </xdr:to>
    <xdr:graphicFrame macro="">
      <xdr:nvGraphicFramePr>
        <xdr:cNvPr id="13" name="Chart 12">
          <a:extLst>
            <a:ext uri="{FF2B5EF4-FFF2-40B4-BE49-F238E27FC236}">
              <a16:creationId xmlns:a16="http://schemas.microsoft.com/office/drawing/2014/main" id="{96EE69B3-A632-0B49-A5C2-952E73FAA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12700</xdr:colOff>
      <xdr:row>50</xdr:row>
      <xdr:rowOff>0</xdr:rowOff>
    </xdr:from>
    <xdr:to>
      <xdr:col>18</xdr:col>
      <xdr:colOff>812800</xdr:colOff>
      <xdr:row>65</xdr:row>
      <xdr:rowOff>12700</xdr:rowOff>
    </xdr:to>
    <xdr:graphicFrame macro="">
      <xdr:nvGraphicFramePr>
        <xdr:cNvPr id="14" name="Chart 13">
          <a:extLst>
            <a:ext uri="{FF2B5EF4-FFF2-40B4-BE49-F238E27FC236}">
              <a16:creationId xmlns:a16="http://schemas.microsoft.com/office/drawing/2014/main" id="{F748179C-3F44-284E-BD2D-57A00FDDE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25400</xdr:colOff>
      <xdr:row>50</xdr:row>
      <xdr:rowOff>25400</xdr:rowOff>
    </xdr:from>
    <xdr:to>
      <xdr:col>13</xdr:col>
      <xdr:colOff>12700</xdr:colOff>
      <xdr:row>65</xdr:row>
      <xdr:rowOff>0</xdr:rowOff>
    </xdr:to>
    <xdr:graphicFrame macro="">
      <xdr:nvGraphicFramePr>
        <xdr:cNvPr id="15" name="Chart 14">
          <a:extLst>
            <a:ext uri="{FF2B5EF4-FFF2-40B4-BE49-F238E27FC236}">
              <a16:creationId xmlns:a16="http://schemas.microsoft.com/office/drawing/2014/main" id="{F47EEBBE-0456-D447-9438-83256805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19"/>
  <sheetViews>
    <sheetView workbookViewId="0">
      <selection activeCell="I8" sqref="I8:I9"/>
    </sheetView>
  </sheetViews>
  <sheetFormatPr baseColWidth="10" defaultColWidth="8.83203125" defaultRowHeight="15" x14ac:dyDescent="0.2"/>
  <cols>
    <col min="1" max="1" width="18.33203125" customWidth="1"/>
    <col min="3" max="3" width="21.83203125" customWidth="1"/>
    <col min="4" max="4" width="35.5" customWidth="1"/>
    <col min="5" max="5" width="25.83203125" customWidth="1"/>
    <col min="6" max="6" width="30.5" customWidth="1"/>
    <col min="7" max="7" width="11.5" customWidth="1"/>
    <col min="8" max="8" width="16.83203125" customWidth="1"/>
    <col min="9" max="9" width="20.83203125" customWidth="1"/>
    <col min="10" max="10" width="33.1640625" customWidth="1"/>
  </cols>
  <sheetData>
    <row r="1" spans="1:9" ht="16" x14ac:dyDescent="0.2">
      <c r="A1" s="75" t="s">
        <v>35</v>
      </c>
      <c r="B1" s="76"/>
      <c r="C1" s="76"/>
      <c r="D1" s="76"/>
      <c r="E1" s="76"/>
      <c r="F1" s="76"/>
      <c r="G1" s="76"/>
      <c r="H1" s="76"/>
      <c r="I1" s="77"/>
    </row>
    <row r="2" spans="1:9" ht="16" x14ac:dyDescent="0.2">
      <c r="A2" s="7"/>
      <c r="B2" s="78" t="s">
        <v>23</v>
      </c>
      <c r="C2" s="79"/>
      <c r="D2" s="79"/>
      <c r="E2" s="79"/>
      <c r="F2" s="3"/>
      <c r="G2" s="3"/>
      <c r="H2" s="3"/>
      <c r="I2" s="8"/>
    </row>
    <row r="3" spans="1:9" ht="16" x14ac:dyDescent="0.2">
      <c r="A3" s="7"/>
      <c r="B3" s="9"/>
      <c r="C3" s="3"/>
      <c r="D3" s="3"/>
      <c r="E3" s="3"/>
      <c r="F3" s="3"/>
      <c r="G3" s="3"/>
      <c r="H3" s="3"/>
      <c r="I3" s="8"/>
    </row>
    <row r="4" spans="1:9" ht="17" x14ac:dyDescent="0.2">
      <c r="A4" s="7" t="s">
        <v>0</v>
      </c>
      <c r="B4" s="3" t="s">
        <v>1</v>
      </c>
      <c r="C4" s="3" t="s">
        <v>2</v>
      </c>
      <c r="D4" s="3" t="s">
        <v>17</v>
      </c>
      <c r="E4" s="3" t="s">
        <v>18</v>
      </c>
      <c r="F4" s="3" t="s">
        <v>3</v>
      </c>
      <c r="G4" s="3" t="s">
        <v>4</v>
      </c>
      <c r="H4" s="3" t="s">
        <v>30</v>
      </c>
      <c r="I4" s="3" t="s">
        <v>10</v>
      </c>
    </row>
    <row r="5" spans="1:9" ht="34" x14ac:dyDescent="0.2">
      <c r="A5" s="80" t="s">
        <v>5</v>
      </c>
      <c r="B5" s="1">
        <v>1</v>
      </c>
      <c r="C5" s="1" t="s">
        <v>29</v>
      </c>
      <c r="D5" s="4"/>
      <c r="E5" s="1"/>
      <c r="F5" s="1" t="s">
        <v>34</v>
      </c>
      <c r="G5" s="1" t="s">
        <v>6</v>
      </c>
      <c r="H5" s="1" t="s">
        <v>20</v>
      </c>
      <c r="I5" s="1" t="s">
        <v>59</v>
      </c>
    </row>
    <row r="6" spans="1:9" ht="34" x14ac:dyDescent="0.2">
      <c r="A6" s="80"/>
      <c r="B6" s="1">
        <v>2</v>
      </c>
      <c r="C6" s="1" t="s">
        <v>37</v>
      </c>
      <c r="D6" s="1"/>
      <c r="E6" s="1"/>
      <c r="F6" s="1" t="s">
        <v>38</v>
      </c>
      <c r="G6" s="1" t="s">
        <v>6</v>
      </c>
      <c r="H6" s="1" t="s">
        <v>39</v>
      </c>
      <c r="I6" s="1" t="s">
        <v>11</v>
      </c>
    </row>
    <row r="7" spans="1:9" ht="34" x14ac:dyDescent="0.2">
      <c r="A7" s="80"/>
      <c r="B7" s="1">
        <v>3</v>
      </c>
      <c r="C7" s="10" t="s">
        <v>74</v>
      </c>
      <c r="D7" s="1"/>
      <c r="E7" s="1"/>
      <c r="F7" s="1" t="s">
        <v>79</v>
      </c>
      <c r="G7" s="1" t="s">
        <v>6</v>
      </c>
      <c r="H7" s="1" t="s">
        <v>20</v>
      </c>
      <c r="I7" s="12" t="s">
        <v>80</v>
      </c>
    </row>
    <row r="8" spans="1:9" s="11" customFormat="1" ht="51" x14ac:dyDescent="0.2">
      <c r="A8" s="80"/>
      <c r="B8" s="1">
        <v>4</v>
      </c>
      <c r="C8" s="1" t="s">
        <v>76</v>
      </c>
      <c r="D8" s="1"/>
      <c r="E8" s="1"/>
      <c r="F8" s="1" t="s">
        <v>110</v>
      </c>
      <c r="G8" s="1" t="s">
        <v>6</v>
      </c>
      <c r="H8" s="1" t="s">
        <v>43</v>
      </c>
      <c r="I8" s="1"/>
    </row>
    <row r="9" spans="1:9" s="11" customFormat="1" ht="52" thickBot="1" x14ac:dyDescent="0.25">
      <c r="A9" s="80"/>
      <c r="B9" s="1">
        <v>5</v>
      </c>
      <c r="C9" s="1" t="s">
        <v>77</v>
      </c>
      <c r="D9" s="1" t="s">
        <v>65</v>
      </c>
      <c r="E9" s="1" t="s">
        <v>36</v>
      </c>
      <c r="F9" s="5" t="s">
        <v>66</v>
      </c>
      <c r="G9" s="6" t="s">
        <v>6</v>
      </c>
      <c r="H9" s="5" t="s">
        <v>16</v>
      </c>
      <c r="I9" s="1"/>
    </row>
    <row r="10" spans="1:9" ht="68" x14ac:dyDescent="0.2">
      <c r="A10" s="81" t="s">
        <v>7</v>
      </c>
      <c r="B10" s="1">
        <v>6</v>
      </c>
      <c r="C10" s="2" t="s">
        <v>75</v>
      </c>
      <c r="D10" s="2" t="s">
        <v>40</v>
      </c>
      <c r="E10" s="2" t="s">
        <v>41</v>
      </c>
      <c r="F10" s="2" t="s">
        <v>42</v>
      </c>
      <c r="G10" s="2" t="s">
        <v>6</v>
      </c>
      <c r="H10" s="2" t="s">
        <v>43</v>
      </c>
      <c r="I10" s="1" t="s">
        <v>44</v>
      </c>
    </row>
    <row r="11" spans="1:9" ht="68" x14ac:dyDescent="0.2">
      <c r="A11" s="82"/>
      <c r="B11" s="1">
        <v>7</v>
      </c>
      <c r="C11" s="2" t="s">
        <v>81</v>
      </c>
      <c r="D11" s="2" t="s">
        <v>45</v>
      </c>
      <c r="E11" s="2" t="s">
        <v>46</v>
      </c>
      <c r="F11" s="2" t="s">
        <v>47</v>
      </c>
      <c r="G11" s="2" t="s">
        <v>6</v>
      </c>
      <c r="H11" s="2" t="s">
        <v>12</v>
      </c>
      <c r="I11" s="1" t="s">
        <v>48</v>
      </c>
    </row>
    <row r="12" spans="1:9" ht="68" x14ac:dyDescent="0.2">
      <c r="A12" s="83"/>
      <c r="B12" s="1">
        <v>8</v>
      </c>
      <c r="C12" s="1" t="s">
        <v>111</v>
      </c>
      <c r="D12" s="4" t="s">
        <v>82</v>
      </c>
      <c r="E12" s="4" t="s">
        <v>83</v>
      </c>
      <c r="F12" s="73" t="s">
        <v>120</v>
      </c>
      <c r="G12" s="1" t="s">
        <v>6</v>
      </c>
      <c r="H12" s="1" t="s">
        <v>15</v>
      </c>
      <c r="I12" s="1" t="s">
        <v>49</v>
      </c>
    </row>
    <row r="13" spans="1:9" ht="273.75" customHeight="1" x14ac:dyDescent="0.2">
      <c r="A13" s="84" t="s">
        <v>8</v>
      </c>
      <c r="B13" s="1">
        <v>9</v>
      </c>
      <c r="C13" s="1" t="s">
        <v>33</v>
      </c>
      <c r="D13" s="1" t="s">
        <v>68</v>
      </c>
      <c r="E13" s="1" t="s">
        <v>61</v>
      </c>
      <c r="F13" s="1" t="s">
        <v>60</v>
      </c>
      <c r="G13" s="1" t="s">
        <v>6</v>
      </c>
      <c r="H13" s="1" t="s">
        <v>39</v>
      </c>
      <c r="I13" s="1" t="s">
        <v>50</v>
      </c>
    </row>
    <row r="14" spans="1:9" ht="51" x14ac:dyDescent="0.2">
      <c r="A14" s="85"/>
      <c r="B14" s="1">
        <v>10</v>
      </c>
      <c r="C14" s="1" t="s">
        <v>24</v>
      </c>
      <c r="D14" s="1" t="s">
        <v>25</v>
      </c>
      <c r="E14" s="1" t="s">
        <v>62</v>
      </c>
      <c r="F14" s="1" t="s">
        <v>63</v>
      </c>
      <c r="G14" s="1" t="s">
        <v>6</v>
      </c>
      <c r="H14" s="1" t="s">
        <v>26</v>
      </c>
      <c r="I14" s="1" t="s">
        <v>27</v>
      </c>
    </row>
    <row r="15" spans="1:9" ht="170" x14ac:dyDescent="0.2">
      <c r="A15" s="85"/>
      <c r="B15" s="1">
        <v>11</v>
      </c>
      <c r="C15" s="1" t="s">
        <v>51</v>
      </c>
      <c r="D15" s="1" t="s">
        <v>69</v>
      </c>
      <c r="E15" s="1" t="s">
        <v>31</v>
      </c>
      <c r="F15" s="1" t="s">
        <v>52</v>
      </c>
      <c r="G15" s="1" t="s">
        <v>6</v>
      </c>
      <c r="H15" s="1" t="s">
        <v>32</v>
      </c>
      <c r="I15" s="1" t="s">
        <v>58</v>
      </c>
    </row>
    <row r="16" spans="1:9" ht="102" x14ac:dyDescent="0.2">
      <c r="A16" s="86"/>
      <c r="B16" s="1">
        <v>12</v>
      </c>
      <c r="C16" s="1" t="s">
        <v>78</v>
      </c>
      <c r="D16" s="1" t="s">
        <v>55</v>
      </c>
      <c r="E16" s="1" t="s">
        <v>53</v>
      </c>
      <c r="F16" s="1" t="s">
        <v>54</v>
      </c>
      <c r="G16" s="1" t="s">
        <v>56</v>
      </c>
      <c r="H16" s="1" t="s">
        <v>57</v>
      </c>
      <c r="I16" s="1" t="s">
        <v>71</v>
      </c>
    </row>
    <row r="17" spans="1:9" ht="86" thickBot="1" x14ac:dyDescent="0.25">
      <c r="A17" s="74" t="s">
        <v>9</v>
      </c>
      <c r="B17" s="1">
        <v>13</v>
      </c>
      <c r="C17" s="1" t="s">
        <v>28</v>
      </c>
      <c r="D17" s="1" t="s">
        <v>70</v>
      </c>
      <c r="E17" s="1" t="s">
        <v>19</v>
      </c>
      <c r="F17" s="5" t="s">
        <v>21</v>
      </c>
      <c r="G17" s="6" t="s">
        <v>6</v>
      </c>
      <c r="H17" s="5" t="s">
        <v>13</v>
      </c>
      <c r="I17" s="5" t="s">
        <v>22</v>
      </c>
    </row>
    <row r="18" spans="1:9" ht="154" thickBot="1" x14ac:dyDescent="0.25">
      <c r="A18" s="74"/>
      <c r="B18" s="1">
        <v>14</v>
      </c>
      <c r="C18" s="1" t="s">
        <v>72</v>
      </c>
      <c r="D18" s="1"/>
      <c r="E18" s="1"/>
      <c r="F18" s="5" t="s">
        <v>64</v>
      </c>
      <c r="G18" s="6" t="s">
        <v>6</v>
      </c>
      <c r="H18" s="5" t="s">
        <v>13</v>
      </c>
      <c r="I18" s="5" t="s">
        <v>67</v>
      </c>
    </row>
    <row r="19" spans="1:9" ht="64" x14ac:dyDescent="0.2">
      <c r="A19" s="74"/>
      <c r="B19" s="1">
        <v>15</v>
      </c>
      <c r="C19" s="1" t="s">
        <v>112</v>
      </c>
      <c r="D19" s="13" t="s">
        <v>84</v>
      </c>
      <c r="E19" s="13"/>
      <c r="F19" s="13" t="s">
        <v>73</v>
      </c>
      <c r="G19" s="13" t="s">
        <v>6</v>
      </c>
      <c r="H19" s="13" t="s">
        <v>14</v>
      </c>
      <c r="I19" s="13" t="s">
        <v>85</v>
      </c>
    </row>
  </sheetData>
  <mergeCells count="6">
    <mergeCell ref="A17:A19"/>
    <mergeCell ref="A1:I1"/>
    <mergeCell ref="B2:E2"/>
    <mergeCell ref="A5:A9"/>
    <mergeCell ref="A10:A12"/>
    <mergeCell ref="A13:A1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AD5B-CC7C-7D44-96F5-5D54F912A311}">
  <dimension ref="A1:P28"/>
  <sheetViews>
    <sheetView tabSelected="1" workbookViewId="0">
      <selection activeCell="E5" sqref="E5:P28"/>
    </sheetView>
  </sheetViews>
  <sheetFormatPr baseColWidth="10" defaultRowHeight="15" x14ac:dyDescent="0.2"/>
  <cols>
    <col min="1" max="1" width="13.1640625" customWidth="1"/>
    <col min="2" max="2" width="10.83203125" style="50"/>
    <col min="3" max="3" width="21.5" customWidth="1"/>
    <col min="4" max="4" width="29.33203125" bestFit="1" customWidth="1"/>
  </cols>
  <sheetData>
    <row r="1" spans="1:16" ht="16" thickBot="1" x14ac:dyDescent="0.25"/>
    <row r="2" spans="1:16" x14ac:dyDescent="0.2">
      <c r="A2" s="100" t="s">
        <v>35</v>
      </c>
      <c r="B2" s="101"/>
      <c r="C2" s="101"/>
      <c r="D2" s="101"/>
      <c r="E2" s="101"/>
      <c r="F2" s="101"/>
      <c r="G2" s="101"/>
      <c r="H2" s="101"/>
      <c r="I2" s="101"/>
      <c r="J2" s="101"/>
      <c r="K2" s="101"/>
      <c r="L2" s="101"/>
      <c r="M2" s="101"/>
      <c r="N2" s="101"/>
      <c r="O2" s="101"/>
      <c r="P2" s="102"/>
    </row>
    <row r="3" spans="1:16" ht="16" customHeight="1" x14ac:dyDescent="0.2">
      <c r="A3" s="103"/>
      <c r="B3" s="104"/>
      <c r="C3" s="104"/>
      <c r="D3" s="104"/>
      <c r="E3" s="104"/>
      <c r="F3" s="104"/>
      <c r="G3" s="104"/>
      <c r="H3" s="104"/>
      <c r="I3" s="104"/>
      <c r="J3" s="104"/>
      <c r="K3" s="104"/>
      <c r="L3" s="104"/>
      <c r="M3" s="104"/>
      <c r="N3" s="104"/>
      <c r="O3" s="104"/>
      <c r="P3" s="105"/>
    </row>
    <row r="4" spans="1:16" s="51" customFormat="1" ht="17" x14ac:dyDescent="0.2">
      <c r="A4" s="67" t="s">
        <v>0</v>
      </c>
      <c r="B4" s="68" t="s">
        <v>1</v>
      </c>
      <c r="C4" s="68" t="s">
        <v>2</v>
      </c>
      <c r="D4" s="59" t="s">
        <v>116</v>
      </c>
      <c r="E4" s="58" t="s">
        <v>97</v>
      </c>
      <c r="F4" s="59" t="s">
        <v>98</v>
      </c>
      <c r="G4" s="58" t="s">
        <v>99</v>
      </c>
      <c r="H4" s="59" t="s">
        <v>100</v>
      </c>
      <c r="I4" s="58" t="s">
        <v>101</v>
      </c>
      <c r="J4" s="59" t="s">
        <v>102</v>
      </c>
      <c r="K4" s="58" t="s">
        <v>103</v>
      </c>
      <c r="L4" s="59" t="s">
        <v>104</v>
      </c>
      <c r="M4" s="58" t="s">
        <v>105</v>
      </c>
      <c r="N4" s="59" t="s">
        <v>106</v>
      </c>
      <c r="O4" s="58" t="s">
        <v>107</v>
      </c>
      <c r="P4" s="65" t="s">
        <v>108</v>
      </c>
    </row>
    <row r="5" spans="1:16" ht="34" x14ac:dyDescent="0.2">
      <c r="A5" s="99" t="s">
        <v>5</v>
      </c>
      <c r="B5" s="69">
        <v>1</v>
      </c>
      <c r="C5" s="70" t="s">
        <v>29</v>
      </c>
      <c r="D5" s="1" t="s">
        <v>34</v>
      </c>
      <c r="E5" s="60"/>
      <c r="F5" s="17"/>
      <c r="G5" s="60"/>
      <c r="H5" s="17"/>
      <c r="I5" s="60"/>
      <c r="J5" s="17"/>
      <c r="K5" s="60"/>
      <c r="L5" s="17"/>
      <c r="M5" s="60"/>
      <c r="N5" s="17"/>
      <c r="O5" s="60"/>
      <c r="P5" s="20"/>
    </row>
    <row r="6" spans="1:16" ht="34" x14ac:dyDescent="0.2">
      <c r="A6" s="99"/>
      <c r="B6" s="69">
        <v>2</v>
      </c>
      <c r="C6" s="72" t="s">
        <v>37</v>
      </c>
      <c r="D6" s="1" t="s">
        <v>38</v>
      </c>
      <c r="E6" s="60"/>
      <c r="F6" s="17"/>
      <c r="G6" s="60"/>
      <c r="H6" s="17"/>
      <c r="I6" s="60"/>
      <c r="J6" s="17"/>
      <c r="K6" s="60"/>
      <c r="L6" s="17"/>
      <c r="M6" s="60"/>
      <c r="N6" s="17"/>
      <c r="O6" s="60"/>
      <c r="P6" s="20"/>
    </row>
    <row r="7" spans="1:16" ht="34" x14ac:dyDescent="0.2">
      <c r="A7" s="99"/>
      <c r="B7" s="69">
        <v>3</v>
      </c>
      <c r="C7" s="71" t="s">
        <v>74</v>
      </c>
      <c r="D7" s="1" t="s">
        <v>79</v>
      </c>
      <c r="E7" s="60"/>
      <c r="F7" s="17"/>
      <c r="G7" s="60"/>
      <c r="H7" s="17"/>
      <c r="I7" s="60"/>
      <c r="J7" s="17"/>
      <c r="K7" s="60"/>
      <c r="L7" s="17"/>
      <c r="M7" s="60"/>
      <c r="N7" s="17"/>
      <c r="O7" s="60"/>
      <c r="P7" s="20"/>
    </row>
    <row r="8" spans="1:16" ht="51" x14ac:dyDescent="0.2">
      <c r="A8" s="99"/>
      <c r="B8" s="69">
        <v>4</v>
      </c>
      <c r="C8" s="72" t="s">
        <v>76</v>
      </c>
      <c r="D8" s="1" t="s">
        <v>110</v>
      </c>
      <c r="E8" s="60"/>
      <c r="F8" s="17"/>
      <c r="G8" s="60"/>
      <c r="H8" s="17"/>
      <c r="I8" s="60"/>
      <c r="J8" s="17"/>
      <c r="K8" s="60"/>
      <c r="L8" s="17"/>
      <c r="M8" s="60"/>
      <c r="N8" s="17"/>
      <c r="O8" s="60"/>
      <c r="P8" s="20"/>
    </row>
    <row r="9" spans="1:16" ht="34" x14ac:dyDescent="0.2">
      <c r="A9" s="99"/>
      <c r="B9" s="69">
        <v>5</v>
      </c>
      <c r="C9" s="70" t="s">
        <v>77</v>
      </c>
      <c r="D9" s="61" t="s">
        <v>117</v>
      </c>
      <c r="E9" s="60"/>
      <c r="F9" s="17"/>
      <c r="G9" s="60"/>
      <c r="H9" s="17"/>
      <c r="I9" s="60"/>
      <c r="J9" s="17"/>
      <c r="K9" s="60"/>
      <c r="L9" s="17"/>
      <c r="M9" s="60"/>
      <c r="N9" s="17"/>
      <c r="O9" s="60"/>
      <c r="P9" s="20"/>
    </row>
    <row r="10" spans="1:16" ht="51" customHeight="1" x14ac:dyDescent="0.2">
      <c r="A10" s="92" t="s">
        <v>7</v>
      </c>
      <c r="B10" s="90">
        <v>6</v>
      </c>
      <c r="C10" s="106" t="s">
        <v>75</v>
      </c>
      <c r="D10" s="2" t="s">
        <v>86</v>
      </c>
      <c r="E10" s="60"/>
      <c r="F10" s="17"/>
      <c r="G10" s="60"/>
      <c r="H10" s="17"/>
      <c r="I10" s="60"/>
      <c r="J10" s="17"/>
      <c r="K10" s="60"/>
      <c r="L10" s="17"/>
      <c r="M10" s="60"/>
      <c r="N10" s="17"/>
      <c r="O10" s="60"/>
      <c r="P10" s="20"/>
    </row>
    <row r="11" spans="1:16" ht="16" x14ac:dyDescent="0.2">
      <c r="A11" s="93"/>
      <c r="B11" s="91"/>
      <c r="C11" s="107"/>
      <c r="D11" s="61" t="s">
        <v>87</v>
      </c>
      <c r="E11" s="60"/>
      <c r="F11" s="17"/>
      <c r="G11" s="60"/>
      <c r="H11" s="17"/>
      <c r="I11" s="60"/>
      <c r="J11" s="17"/>
      <c r="K11" s="60"/>
      <c r="L11" s="17"/>
      <c r="M11" s="60"/>
      <c r="N11" s="17"/>
      <c r="O11" s="60"/>
      <c r="P11" s="20"/>
    </row>
    <row r="12" spans="1:16" ht="51" customHeight="1" x14ac:dyDescent="0.2">
      <c r="A12" s="93"/>
      <c r="B12" s="90">
        <v>7</v>
      </c>
      <c r="C12" s="108" t="s">
        <v>81</v>
      </c>
      <c r="D12" s="14" t="s">
        <v>88</v>
      </c>
      <c r="E12" s="60"/>
      <c r="F12" s="17"/>
      <c r="G12" s="60"/>
      <c r="H12" s="17"/>
      <c r="I12" s="60"/>
      <c r="J12" s="17"/>
      <c r="K12" s="60"/>
      <c r="L12" s="17"/>
      <c r="M12" s="60"/>
      <c r="N12" s="17"/>
      <c r="O12" s="60"/>
      <c r="P12" s="20"/>
    </row>
    <row r="13" spans="1:16" ht="32" x14ac:dyDescent="0.2">
      <c r="A13" s="93"/>
      <c r="B13" s="91"/>
      <c r="C13" s="109"/>
      <c r="D13" s="14" t="s">
        <v>89</v>
      </c>
      <c r="E13" s="60"/>
      <c r="F13" s="17"/>
      <c r="G13" s="60"/>
      <c r="H13" s="17"/>
      <c r="I13" s="60"/>
      <c r="J13" s="17"/>
      <c r="K13" s="60"/>
      <c r="L13" s="17"/>
      <c r="M13" s="60"/>
      <c r="N13" s="17"/>
      <c r="O13" s="60"/>
      <c r="P13" s="20"/>
    </row>
    <row r="14" spans="1:16" ht="34" customHeight="1" x14ac:dyDescent="0.2">
      <c r="A14" s="93"/>
      <c r="B14" s="90">
        <v>8</v>
      </c>
      <c r="C14" s="110" t="s">
        <v>111</v>
      </c>
      <c r="D14" s="62" t="s">
        <v>113</v>
      </c>
      <c r="E14" s="60"/>
      <c r="F14" s="17"/>
      <c r="G14" s="60"/>
      <c r="H14" s="17"/>
      <c r="I14" s="60"/>
      <c r="J14" s="17"/>
      <c r="K14" s="60"/>
      <c r="L14" s="17"/>
      <c r="M14" s="60"/>
      <c r="N14" s="17"/>
      <c r="O14" s="60"/>
      <c r="P14" s="20"/>
    </row>
    <row r="15" spans="1:16" ht="16" customHeight="1" x14ac:dyDescent="0.2">
      <c r="A15" s="94"/>
      <c r="B15" s="91"/>
      <c r="C15" s="111"/>
      <c r="D15" s="62" t="s">
        <v>114</v>
      </c>
      <c r="E15" s="60"/>
      <c r="F15" s="17"/>
      <c r="G15" s="60"/>
      <c r="H15" s="17"/>
      <c r="I15" s="60"/>
      <c r="J15" s="17"/>
      <c r="K15" s="60"/>
      <c r="L15" s="17"/>
      <c r="M15" s="60"/>
      <c r="N15" s="17"/>
      <c r="O15" s="60"/>
      <c r="P15" s="20"/>
    </row>
    <row r="16" spans="1:16" ht="51" x14ac:dyDescent="0.2">
      <c r="A16" s="95" t="s">
        <v>8</v>
      </c>
      <c r="B16" s="69">
        <v>9</v>
      </c>
      <c r="C16" s="70" t="s">
        <v>33</v>
      </c>
      <c r="D16" s="63" t="s">
        <v>118</v>
      </c>
      <c r="E16" s="60"/>
      <c r="F16" s="17"/>
      <c r="G16" s="60"/>
      <c r="H16" s="17"/>
      <c r="I16" s="60"/>
      <c r="J16" s="17"/>
      <c r="K16" s="60"/>
      <c r="L16" s="17"/>
      <c r="M16" s="60"/>
      <c r="N16" s="17"/>
      <c r="O16" s="60"/>
      <c r="P16" s="20"/>
    </row>
    <row r="17" spans="1:16" ht="34" customHeight="1" x14ac:dyDescent="0.2">
      <c r="A17" s="96"/>
      <c r="B17" s="90">
        <v>10</v>
      </c>
      <c r="C17" s="110" t="s">
        <v>24</v>
      </c>
      <c r="D17" s="63" t="s">
        <v>25</v>
      </c>
      <c r="E17" s="60"/>
      <c r="F17" s="17"/>
      <c r="G17" s="60"/>
      <c r="H17" s="17"/>
      <c r="I17" s="60"/>
      <c r="J17" s="17"/>
      <c r="K17" s="60"/>
      <c r="L17" s="17"/>
      <c r="M17" s="60"/>
      <c r="N17" s="17"/>
      <c r="O17" s="60"/>
      <c r="P17" s="20"/>
    </row>
    <row r="18" spans="1:16" ht="16" x14ac:dyDescent="0.2">
      <c r="A18" s="96"/>
      <c r="B18" s="91"/>
      <c r="C18" s="111"/>
      <c r="D18" s="63" t="s">
        <v>62</v>
      </c>
      <c r="E18" s="60"/>
      <c r="F18" s="17"/>
      <c r="G18" s="60"/>
      <c r="H18" s="17"/>
      <c r="I18" s="60"/>
      <c r="J18" s="17"/>
      <c r="K18" s="60"/>
      <c r="L18" s="17"/>
      <c r="M18" s="60"/>
      <c r="N18" s="17"/>
      <c r="O18" s="60"/>
      <c r="P18" s="20"/>
    </row>
    <row r="19" spans="1:16" ht="34" customHeight="1" x14ac:dyDescent="0.2">
      <c r="A19" s="96"/>
      <c r="B19" s="90">
        <v>11</v>
      </c>
      <c r="C19" s="112" t="s">
        <v>51</v>
      </c>
      <c r="D19" s="63" t="s">
        <v>119</v>
      </c>
      <c r="E19" s="60"/>
      <c r="F19" s="17"/>
      <c r="G19" s="60"/>
      <c r="H19" s="17"/>
      <c r="I19" s="60"/>
      <c r="J19" s="17"/>
      <c r="K19" s="60"/>
      <c r="L19" s="17"/>
      <c r="M19" s="60"/>
      <c r="N19" s="17"/>
      <c r="O19" s="60"/>
      <c r="P19" s="20"/>
    </row>
    <row r="20" spans="1:16" ht="16" x14ac:dyDescent="0.2">
      <c r="A20" s="96"/>
      <c r="B20" s="91"/>
      <c r="C20" s="114"/>
      <c r="D20" s="63" t="s">
        <v>90</v>
      </c>
      <c r="E20" s="60"/>
      <c r="F20" s="17"/>
      <c r="G20" s="60"/>
      <c r="H20" s="17"/>
      <c r="I20" s="60"/>
      <c r="J20" s="17"/>
      <c r="K20" s="60"/>
      <c r="L20" s="17"/>
      <c r="M20" s="60"/>
      <c r="N20" s="17"/>
      <c r="O20" s="60"/>
      <c r="P20" s="20"/>
    </row>
    <row r="21" spans="1:16" ht="80" x14ac:dyDescent="0.2">
      <c r="A21" s="96"/>
      <c r="B21" s="90">
        <v>12</v>
      </c>
      <c r="C21" s="110" t="s">
        <v>78</v>
      </c>
      <c r="D21" s="64" t="s">
        <v>109</v>
      </c>
      <c r="E21" s="60"/>
      <c r="F21" s="17"/>
      <c r="G21" s="60"/>
      <c r="H21" s="17"/>
      <c r="I21" s="60"/>
      <c r="J21" s="17"/>
      <c r="K21" s="60"/>
      <c r="L21" s="17"/>
      <c r="M21" s="60"/>
      <c r="N21" s="17"/>
      <c r="O21" s="60"/>
      <c r="P21" s="20"/>
    </row>
    <row r="22" spans="1:16" ht="34" x14ac:dyDescent="0.2">
      <c r="A22" s="97"/>
      <c r="B22" s="91"/>
      <c r="C22" s="111"/>
      <c r="D22" s="1" t="s">
        <v>53</v>
      </c>
      <c r="E22" s="60"/>
      <c r="F22" s="17"/>
      <c r="G22" s="60"/>
      <c r="H22" s="17"/>
      <c r="I22" s="60"/>
      <c r="J22" s="17"/>
      <c r="K22" s="60"/>
      <c r="L22" s="17"/>
      <c r="M22" s="60"/>
      <c r="N22" s="17"/>
      <c r="O22" s="60"/>
      <c r="P22" s="20"/>
    </row>
    <row r="23" spans="1:16" ht="80" x14ac:dyDescent="0.2">
      <c r="A23" s="87" t="s">
        <v>9</v>
      </c>
      <c r="B23" s="90">
        <v>13</v>
      </c>
      <c r="C23" s="112" t="s">
        <v>28</v>
      </c>
      <c r="D23" s="13" t="s">
        <v>91</v>
      </c>
      <c r="E23" s="60"/>
      <c r="F23" s="17"/>
      <c r="G23" s="60"/>
      <c r="H23" s="17"/>
      <c r="I23" s="60"/>
      <c r="J23" s="17"/>
      <c r="K23" s="60"/>
      <c r="L23" s="17"/>
      <c r="M23" s="60"/>
      <c r="N23" s="17"/>
      <c r="O23" s="60"/>
      <c r="P23" s="20"/>
    </row>
    <row r="24" spans="1:16" ht="32" x14ac:dyDescent="0.2">
      <c r="A24" s="88"/>
      <c r="B24" s="91"/>
      <c r="C24" s="114"/>
      <c r="D24" s="13" t="s">
        <v>92</v>
      </c>
      <c r="E24" s="60"/>
      <c r="F24" s="17"/>
      <c r="G24" s="60"/>
      <c r="H24" s="17"/>
      <c r="I24" s="60"/>
      <c r="J24" s="17"/>
      <c r="K24" s="60"/>
      <c r="L24" s="17"/>
      <c r="M24" s="60"/>
      <c r="N24" s="17"/>
      <c r="O24" s="60"/>
      <c r="P24" s="20"/>
    </row>
    <row r="25" spans="1:16" ht="64" x14ac:dyDescent="0.2">
      <c r="A25" s="88"/>
      <c r="B25" s="90">
        <v>14</v>
      </c>
      <c r="C25" s="110" t="s">
        <v>72</v>
      </c>
      <c r="D25" s="14" t="s">
        <v>95</v>
      </c>
      <c r="E25" s="52"/>
      <c r="F25" s="54"/>
      <c r="G25" s="52"/>
      <c r="H25" s="54"/>
      <c r="I25" s="52"/>
      <c r="J25" s="54"/>
      <c r="K25" s="52"/>
      <c r="L25" s="54"/>
      <c r="M25" s="52"/>
      <c r="N25" s="54"/>
      <c r="O25" s="52"/>
      <c r="P25" s="56"/>
    </row>
    <row r="26" spans="1:16" ht="32" x14ac:dyDescent="0.2">
      <c r="A26" s="88"/>
      <c r="B26" s="91"/>
      <c r="C26" s="111"/>
      <c r="D26" s="13" t="s">
        <v>96</v>
      </c>
      <c r="E26" s="52"/>
      <c r="F26" s="54"/>
      <c r="G26" s="52"/>
      <c r="H26" s="54"/>
      <c r="I26" s="52"/>
      <c r="J26" s="54"/>
      <c r="K26" s="52"/>
      <c r="L26" s="54"/>
      <c r="M26" s="52"/>
      <c r="N26" s="54"/>
      <c r="O26" s="52"/>
      <c r="P26" s="56"/>
    </row>
    <row r="27" spans="1:16" ht="80" x14ac:dyDescent="0.2">
      <c r="A27" s="88"/>
      <c r="B27" s="90">
        <v>15</v>
      </c>
      <c r="C27" s="112" t="s">
        <v>112</v>
      </c>
      <c r="D27" s="14" t="s">
        <v>93</v>
      </c>
      <c r="E27" s="52"/>
      <c r="F27" s="54"/>
      <c r="G27" s="52"/>
      <c r="H27" s="54"/>
      <c r="I27" s="52"/>
      <c r="J27" s="54"/>
      <c r="K27" s="52"/>
      <c r="L27" s="54"/>
      <c r="M27" s="52"/>
      <c r="N27" s="54"/>
      <c r="O27" s="52"/>
      <c r="P27" s="56"/>
    </row>
    <row r="28" spans="1:16" ht="17" thickBot="1" x14ac:dyDescent="0.25">
      <c r="A28" s="89"/>
      <c r="B28" s="98"/>
      <c r="C28" s="113"/>
      <c r="D28" s="66" t="s">
        <v>94</v>
      </c>
      <c r="E28" s="53"/>
      <c r="F28" s="55"/>
      <c r="G28" s="53"/>
      <c r="H28" s="55"/>
      <c r="I28" s="53"/>
      <c r="J28" s="55"/>
      <c r="K28" s="53"/>
      <c r="L28" s="55"/>
      <c r="M28" s="53"/>
      <c r="N28" s="55"/>
      <c r="O28" s="53"/>
      <c r="P28" s="57"/>
    </row>
  </sheetData>
  <mergeCells count="23">
    <mergeCell ref="C25:C26"/>
    <mergeCell ref="C27:C28"/>
    <mergeCell ref="C14:C15"/>
    <mergeCell ref="C17:C18"/>
    <mergeCell ref="C19:C20"/>
    <mergeCell ref="C21:C22"/>
    <mergeCell ref="C23:C24"/>
    <mergeCell ref="A5:A9"/>
    <mergeCell ref="A2:P3"/>
    <mergeCell ref="C10:C11"/>
    <mergeCell ref="B10:B11"/>
    <mergeCell ref="C12:C13"/>
    <mergeCell ref="A23:A28"/>
    <mergeCell ref="B17:B18"/>
    <mergeCell ref="B14:B15"/>
    <mergeCell ref="B12:B13"/>
    <mergeCell ref="A10:A15"/>
    <mergeCell ref="A16:A22"/>
    <mergeCell ref="B27:B28"/>
    <mergeCell ref="B25:B26"/>
    <mergeCell ref="B23:B24"/>
    <mergeCell ref="B21:B22"/>
    <mergeCell ref="B19:B20"/>
  </mergeCells>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6015-6642-7C4B-ABBF-131FADDCFE21}">
  <dimension ref="A1:O18"/>
  <sheetViews>
    <sheetView workbookViewId="0">
      <selection sqref="A1:O2"/>
    </sheetView>
  </sheetViews>
  <sheetFormatPr baseColWidth="10" defaultRowHeight="15" x14ac:dyDescent="0.2"/>
  <cols>
    <col min="1" max="1" width="13.33203125" customWidth="1"/>
    <col min="2" max="2" width="10.83203125" style="15"/>
    <col min="3" max="3" width="29.33203125" customWidth="1"/>
  </cols>
  <sheetData>
    <row r="1" spans="1:15" x14ac:dyDescent="0.2">
      <c r="A1" s="120" t="s">
        <v>35</v>
      </c>
      <c r="B1" s="120"/>
      <c r="C1" s="120"/>
      <c r="D1" s="120"/>
      <c r="E1" s="120"/>
      <c r="F1" s="120"/>
      <c r="G1" s="120"/>
      <c r="H1" s="120"/>
      <c r="I1" s="120"/>
      <c r="J1" s="120"/>
      <c r="K1" s="120"/>
      <c r="L1" s="120"/>
      <c r="M1" s="120"/>
      <c r="N1" s="120"/>
      <c r="O1" s="120"/>
    </row>
    <row r="2" spans="1:15" ht="16" thickBot="1" x14ac:dyDescent="0.25">
      <c r="A2" s="121"/>
      <c r="B2" s="121"/>
      <c r="C2" s="121"/>
      <c r="D2" s="121"/>
      <c r="E2" s="121"/>
      <c r="F2" s="121"/>
      <c r="G2" s="121"/>
      <c r="H2" s="121"/>
      <c r="I2" s="121"/>
      <c r="J2" s="121"/>
      <c r="K2" s="121"/>
      <c r="L2" s="121"/>
      <c r="M2" s="121"/>
      <c r="N2" s="121"/>
      <c r="O2" s="121"/>
    </row>
    <row r="3" spans="1:15" s="28" customFormat="1" ht="17" x14ac:dyDescent="0.2">
      <c r="A3" s="38" t="s">
        <v>0</v>
      </c>
      <c r="B3" s="39" t="s">
        <v>1</v>
      </c>
      <c r="C3" s="40" t="s">
        <v>2</v>
      </c>
      <c r="D3" s="34" t="s">
        <v>97</v>
      </c>
      <c r="E3" s="35" t="s">
        <v>98</v>
      </c>
      <c r="F3" s="36" t="s">
        <v>99</v>
      </c>
      <c r="G3" s="35" t="s">
        <v>100</v>
      </c>
      <c r="H3" s="36" t="s">
        <v>101</v>
      </c>
      <c r="I3" s="35" t="s">
        <v>102</v>
      </c>
      <c r="J3" s="36" t="s">
        <v>103</v>
      </c>
      <c r="K3" s="35" t="s">
        <v>104</v>
      </c>
      <c r="L3" s="36" t="s">
        <v>105</v>
      </c>
      <c r="M3" s="35" t="s">
        <v>106</v>
      </c>
      <c r="N3" s="36" t="s">
        <v>107</v>
      </c>
      <c r="O3" s="37" t="s">
        <v>108</v>
      </c>
    </row>
    <row r="4" spans="1:15" ht="17" x14ac:dyDescent="0.2">
      <c r="A4" s="115" t="s">
        <v>5</v>
      </c>
      <c r="B4" s="48">
        <v>1</v>
      </c>
      <c r="C4" s="41" t="s">
        <v>29</v>
      </c>
      <c r="D4" s="25">
        <f>Values!E5</f>
        <v>0</v>
      </c>
      <c r="E4" s="17">
        <f>Values!F5</f>
        <v>0</v>
      </c>
      <c r="F4" s="16">
        <f>Values!G5</f>
        <v>0</v>
      </c>
      <c r="G4" s="17">
        <f>Values!H5</f>
        <v>0</v>
      </c>
      <c r="H4" s="16">
        <f>Values!I5</f>
        <v>0</v>
      </c>
      <c r="I4" s="17">
        <f>Values!J5</f>
        <v>0</v>
      </c>
      <c r="J4" s="16">
        <f>Values!K5</f>
        <v>0</v>
      </c>
      <c r="K4" s="17">
        <f>Values!L5</f>
        <v>0</v>
      </c>
      <c r="L4" s="16">
        <f>Values!M5</f>
        <v>0</v>
      </c>
      <c r="M4" s="17">
        <f>Values!N5</f>
        <v>0</v>
      </c>
      <c r="N4" s="16">
        <f>Values!O5</f>
        <v>0</v>
      </c>
      <c r="O4" s="20">
        <f>Values!P5</f>
        <v>0</v>
      </c>
    </row>
    <row r="5" spans="1:15" ht="34" x14ac:dyDescent="0.2">
      <c r="A5" s="115"/>
      <c r="B5" s="48">
        <v>2</v>
      </c>
      <c r="C5" s="42" t="s">
        <v>37</v>
      </c>
      <c r="D5" s="25">
        <f>Values!E6</f>
        <v>0</v>
      </c>
      <c r="E5" s="17">
        <f>Values!F6</f>
        <v>0</v>
      </c>
      <c r="F5" s="16">
        <f>Values!G6</f>
        <v>0</v>
      </c>
      <c r="G5" s="17">
        <f>Values!H6</f>
        <v>0</v>
      </c>
      <c r="H5" s="16">
        <f>Values!I6</f>
        <v>0</v>
      </c>
      <c r="I5" s="17">
        <f>Values!J6</f>
        <v>0</v>
      </c>
      <c r="J5" s="16">
        <f>Values!K6</f>
        <v>0</v>
      </c>
      <c r="K5" s="17">
        <f>Values!L6</f>
        <v>0</v>
      </c>
      <c r="L5" s="16">
        <f>Values!M6</f>
        <v>0</v>
      </c>
      <c r="M5" s="17">
        <f>Values!N6</f>
        <v>0</v>
      </c>
      <c r="N5" s="16">
        <f>Values!O6</f>
        <v>0</v>
      </c>
      <c r="O5" s="20">
        <f>Values!P6</f>
        <v>0</v>
      </c>
    </row>
    <row r="6" spans="1:15" ht="16" x14ac:dyDescent="0.2">
      <c r="A6" s="115"/>
      <c r="B6" s="48">
        <v>3</v>
      </c>
      <c r="C6" s="45" t="s">
        <v>74</v>
      </c>
      <c r="D6" s="25">
        <f>Values!E7</f>
        <v>0</v>
      </c>
      <c r="E6" s="17">
        <f>Values!F7</f>
        <v>0</v>
      </c>
      <c r="F6" s="16">
        <f>Values!G7</f>
        <v>0</v>
      </c>
      <c r="G6" s="17">
        <f>Values!H7</f>
        <v>0</v>
      </c>
      <c r="H6" s="16">
        <f>Values!I7</f>
        <v>0</v>
      </c>
      <c r="I6" s="17">
        <f>Values!J7</f>
        <v>0</v>
      </c>
      <c r="J6" s="16">
        <f>Values!K7</f>
        <v>0</v>
      </c>
      <c r="K6" s="17">
        <f>Values!L7</f>
        <v>0</v>
      </c>
      <c r="L6" s="16">
        <f>Values!M7</f>
        <v>0</v>
      </c>
      <c r="M6" s="17">
        <f>Values!N7</f>
        <v>0</v>
      </c>
      <c r="N6" s="16">
        <f>Values!O7</f>
        <v>0</v>
      </c>
      <c r="O6" s="20">
        <f>Values!P7</f>
        <v>0</v>
      </c>
    </row>
    <row r="7" spans="1:15" ht="51" x14ac:dyDescent="0.2">
      <c r="A7" s="115"/>
      <c r="B7" s="48">
        <v>4</v>
      </c>
      <c r="C7" s="42" t="s">
        <v>76</v>
      </c>
      <c r="D7" s="25">
        <f>Values!E8</f>
        <v>0</v>
      </c>
      <c r="E7" s="17">
        <f>Values!F8</f>
        <v>0</v>
      </c>
      <c r="F7" s="16">
        <f>Values!G8</f>
        <v>0</v>
      </c>
      <c r="G7" s="17">
        <f>Values!H8</f>
        <v>0</v>
      </c>
      <c r="H7" s="16">
        <f>Values!I8</f>
        <v>0</v>
      </c>
      <c r="I7" s="17">
        <f>Values!J8</f>
        <v>0</v>
      </c>
      <c r="J7" s="16">
        <f>Values!K8</f>
        <v>0</v>
      </c>
      <c r="K7" s="17">
        <f>Values!L8</f>
        <v>0</v>
      </c>
      <c r="L7" s="16">
        <f>Values!M8</f>
        <v>0</v>
      </c>
      <c r="M7" s="17">
        <f>Values!N8</f>
        <v>0</v>
      </c>
      <c r="N7" s="16">
        <f>Values!O8</f>
        <v>0</v>
      </c>
      <c r="O7" s="20">
        <f>Values!P8</f>
        <v>0</v>
      </c>
    </row>
    <row r="8" spans="1:15" ht="17" x14ac:dyDescent="0.2">
      <c r="A8" s="115"/>
      <c r="B8" s="48">
        <v>5</v>
      </c>
      <c r="C8" s="41" t="s">
        <v>77</v>
      </c>
      <c r="D8" s="26" t="e">
        <f>Values!E9/Values!E5</f>
        <v>#DIV/0!</v>
      </c>
      <c r="E8" s="19" t="e">
        <f>Values!F9/Values!F5</f>
        <v>#DIV/0!</v>
      </c>
      <c r="F8" s="18" t="e">
        <f>Values!G9/Values!G5</f>
        <v>#DIV/0!</v>
      </c>
      <c r="G8" s="19" t="e">
        <f>Values!H9/Values!H5</f>
        <v>#DIV/0!</v>
      </c>
      <c r="H8" s="18" t="e">
        <f>Values!I9/Values!I5</f>
        <v>#DIV/0!</v>
      </c>
      <c r="I8" s="19" t="e">
        <f>Values!J9/Values!J5</f>
        <v>#DIV/0!</v>
      </c>
      <c r="J8" s="18" t="e">
        <f>Values!K9/Values!K5</f>
        <v>#DIV/0!</v>
      </c>
      <c r="K8" s="19" t="e">
        <f>Values!L9/Values!L5</f>
        <v>#DIV/0!</v>
      </c>
      <c r="L8" s="18" t="e">
        <f>Values!M9/Values!M5</f>
        <v>#DIV/0!</v>
      </c>
      <c r="M8" s="19" t="e">
        <f>Values!N9/Values!N5</f>
        <v>#DIV/0!</v>
      </c>
      <c r="N8" s="18" t="e">
        <f>Values!O9/Values!O5</f>
        <v>#DIV/0!</v>
      </c>
      <c r="O8" s="21" t="e">
        <f>Values!P9/Values!P5</f>
        <v>#DIV/0!</v>
      </c>
    </row>
    <row r="9" spans="1:15" ht="34" x14ac:dyDescent="0.2">
      <c r="A9" s="116" t="s">
        <v>7</v>
      </c>
      <c r="B9" s="48">
        <v>6</v>
      </c>
      <c r="C9" s="43" t="s">
        <v>75</v>
      </c>
      <c r="D9" s="25" t="e">
        <f>Values!E10/Values!E11</f>
        <v>#DIV/0!</v>
      </c>
      <c r="E9" s="17" t="e">
        <f>Values!F10/Values!F11</f>
        <v>#DIV/0!</v>
      </c>
      <c r="F9" s="16" t="e">
        <f>Values!G10/Values!G11</f>
        <v>#DIV/0!</v>
      </c>
      <c r="G9" s="17" t="e">
        <f>Values!H10/Values!H11</f>
        <v>#DIV/0!</v>
      </c>
      <c r="H9" s="16" t="e">
        <f>Values!I10/Values!I11</f>
        <v>#DIV/0!</v>
      </c>
      <c r="I9" s="17" t="e">
        <f>Values!J10/Values!J11</f>
        <v>#DIV/0!</v>
      </c>
      <c r="J9" s="16" t="e">
        <f>Values!K10/Values!K11</f>
        <v>#DIV/0!</v>
      </c>
      <c r="K9" s="17" t="e">
        <f>Values!L10/Values!L11</f>
        <v>#DIV/0!</v>
      </c>
      <c r="L9" s="16" t="e">
        <f>Values!M10/Values!M11</f>
        <v>#DIV/0!</v>
      </c>
      <c r="M9" s="17" t="e">
        <f>Values!N10/Values!N11</f>
        <v>#DIV/0!</v>
      </c>
      <c r="N9" s="16" t="e">
        <f>Values!O10/Values!O11</f>
        <v>#DIV/0!</v>
      </c>
      <c r="O9" s="20" t="e">
        <f>Values!P10/Values!P11</f>
        <v>#DIV/0!</v>
      </c>
    </row>
    <row r="10" spans="1:15" ht="34" x14ac:dyDescent="0.2">
      <c r="A10" s="116"/>
      <c r="B10" s="48">
        <v>7</v>
      </c>
      <c r="C10" s="46" t="s">
        <v>81</v>
      </c>
      <c r="D10" s="26" t="e">
        <f>(Values!E12-Values!E13)/Values!E12</f>
        <v>#DIV/0!</v>
      </c>
      <c r="E10" s="19" t="e">
        <f>(Values!F12-Values!F13)/Values!F12</f>
        <v>#DIV/0!</v>
      </c>
      <c r="F10" s="18" t="e">
        <f>(Values!G12-Values!G13)/Values!G12</f>
        <v>#DIV/0!</v>
      </c>
      <c r="G10" s="19" t="e">
        <f>(Values!H12-Values!H13)/Values!H12</f>
        <v>#DIV/0!</v>
      </c>
      <c r="H10" s="18" t="e">
        <f>(Values!I12-Values!I13)/Values!I12</f>
        <v>#DIV/0!</v>
      </c>
      <c r="I10" s="19" t="e">
        <f>(Values!J12-Values!J13)/Values!J12</f>
        <v>#DIV/0!</v>
      </c>
      <c r="J10" s="18" t="e">
        <f>(Values!K12-Values!K13)/Values!K12</f>
        <v>#DIV/0!</v>
      </c>
      <c r="K10" s="19" t="e">
        <f>(Values!L12-Values!L13)/Values!L12</f>
        <v>#DIV/0!</v>
      </c>
      <c r="L10" s="18" t="e">
        <f>(Values!M12-Values!M13)/Values!M12</f>
        <v>#DIV/0!</v>
      </c>
      <c r="M10" s="19" t="e">
        <f>(Values!N12-Values!N13)/Values!N12</f>
        <v>#DIV/0!</v>
      </c>
      <c r="N10" s="18" t="e">
        <f>(Values!O12-Values!O13)/Values!O12</f>
        <v>#DIV/0!</v>
      </c>
      <c r="O10" s="21" t="e">
        <f>(Values!P12-Values!P13)/Values!P12</f>
        <v>#DIV/0!</v>
      </c>
    </row>
    <row r="11" spans="1:15" ht="34" x14ac:dyDescent="0.2">
      <c r="A11" s="116"/>
      <c r="B11" s="48">
        <v>8</v>
      </c>
      <c r="C11" s="44" t="s">
        <v>115</v>
      </c>
      <c r="D11" s="30" t="e">
        <f>Values!E14/(Values!E15*31)</f>
        <v>#DIV/0!</v>
      </c>
      <c r="E11" s="31" t="e">
        <f>Values!F14/(Values!F15*28)</f>
        <v>#DIV/0!</v>
      </c>
      <c r="F11" s="32" t="e">
        <f>Values!G14/(Values!G15*31)</f>
        <v>#DIV/0!</v>
      </c>
      <c r="G11" s="31" t="e">
        <f>Values!H14/(Values!H15*30)</f>
        <v>#DIV/0!</v>
      </c>
      <c r="H11" s="32" t="e">
        <f>Values!I14/(Values!I15*31)</f>
        <v>#DIV/0!</v>
      </c>
      <c r="I11" s="31" t="e">
        <f>Values!J14/(Values!J15*30)</f>
        <v>#DIV/0!</v>
      </c>
      <c r="J11" s="32" t="e">
        <f>Values!K14/(Values!K15*31)</f>
        <v>#DIV/0!</v>
      </c>
      <c r="K11" s="31" t="e">
        <f>Values!L14/(Values!L15*31)</f>
        <v>#DIV/0!</v>
      </c>
      <c r="L11" s="32" t="e">
        <f>Values!M14/(Values!M15*30)</f>
        <v>#DIV/0!</v>
      </c>
      <c r="M11" s="31" t="e">
        <f>Values!N14/(Values!N15*31)</f>
        <v>#DIV/0!</v>
      </c>
      <c r="N11" s="32" t="e">
        <f>Values!O14/(Values!O15*30)</f>
        <v>#DIV/0!</v>
      </c>
      <c r="O11" s="33" t="e">
        <f>Values!P14/(Values!P15*31)</f>
        <v>#DIV/0!</v>
      </c>
    </row>
    <row r="12" spans="1:15" ht="34" x14ac:dyDescent="0.2">
      <c r="A12" s="117" t="s">
        <v>8</v>
      </c>
      <c r="B12" s="48">
        <v>9</v>
      </c>
      <c r="C12" s="41" t="s">
        <v>33</v>
      </c>
      <c r="D12" s="26" t="e">
        <f>Values!E16/Values!E6</f>
        <v>#DIV/0!</v>
      </c>
      <c r="E12" s="19" t="e">
        <f>Values!F16/Values!F6</f>
        <v>#DIV/0!</v>
      </c>
      <c r="F12" s="18" t="e">
        <f>Values!G16/Values!G6</f>
        <v>#DIV/0!</v>
      </c>
      <c r="G12" s="19" t="e">
        <f>Values!H16/Values!H6</f>
        <v>#DIV/0!</v>
      </c>
      <c r="H12" s="18" t="e">
        <f>Values!I16/Values!I6</f>
        <v>#DIV/0!</v>
      </c>
      <c r="I12" s="19" t="e">
        <f>Values!J16/Values!J6</f>
        <v>#DIV/0!</v>
      </c>
      <c r="J12" s="18" t="e">
        <f>Values!K16/Values!K6</f>
        <v>#DIV/0!</v>
      </c>
      <c r="K12" s="19" t="e">
        <f>Values!L16/Values!L6</f>
        <v>#DIV/0!</v>
      </c>
      <c r="L12" s="18" t="e">
        <f>Values!M16/Values!M6</f>
        <v>#DIV/0!</v>
      </c>
      <c r="M12" s="19" t="e">
        <f>Values!N16/Values!N6</f>
        <v>#DIV/0!</v>
      </c>
      <c r="N12" s="18" t="e">
        <f>Values!O16/Values!O6</f>
        <v>#DIV/0!</v>
      </c>
      <c r="O12" s="21" t="e">
        <f>Values!P16/Values!P6</f>
        <v>#DIV/0!</v>
      </c>
    </row>
    <row r="13" spans="1:15" ht="34" x14ac:dyDescent="0.2">
      <c r="A13" s="117"/>
      <c r="B13" s="48">
        <v>10</v>
      </c>
      <c r="C13" s="42" t="s">
        <v>24</v>
      </c>
      <c r="D13" s="26" t="e">
        <f>Values!E17/Values!E18</f>
        <v>#DIV/0!</v>
      </c>
      <c r="E13" s="19" t="e">
        <f>Values!F17/Values!F18</f>
        <v>#DIV/0!</v>
      </c>
      <c r="F13" s="18" t="e">
        <f>Values!G17/Values!G18</f>
        <v>#DIV/0!</v>
      </c>
      <c r="G13" s="19" t="e">
        <f>Values!H17/Values!H18</f>
        <v>#DIV/0!</v>
      </c>
      <c r="H13" s="18" t="e">
        <f>Values!I17/Values!I18</f>
        <v>#DIV/0!</v>
      </c>
      <c r="I13" s="19" t="e">
        <f>Values!J17/Values!J18</f>
        <v>#DIV/0!</v>
      </c>
      <c r="J13" s="18" t="e">
        <f>Values!K17/Values!K18</f>
        <v>#DIV/0!</v>
      </c>
      <c r="K13" s="19" t="e">
        <f>Values!L17/Values!L18</f>
        <v>#DIV/0!</v>
      </c>
      <c r="L13" s="18" t="e">
        <f>Values!M17/Values!M18</f>
        <v>#DIV/0!</v>
      </c>
      <c r="M13" s="19" t="e">
        <f>Values!N17/Values!N18</f>
        <v>#DIV/0!</v>
      </c>
      <c r="N13" s="18" t="e">
        <f>Values!O17/Values!O18</f>
        <v>#DIV/0!</v>
      </c>
      <c r="O13" s="21" t="e">
        <f>Values!P17/Values!P18</f>
        <v>#DIV/0!</v>
      </c>
    </row>
    <row r="14" spans="1:15" ht="17" x14ac:dyDescent="0.2">
      <c r="A14" s="117"/>
      <c r="B14" s="48">
        <v>11</v>
      </c>
      <c r="C14" s="41" t="s">
        <v>51</v>
      </c>
      <c r="D14" s="26" t="e">
        <f>Values!E19/Values!E20</f>
        <v>#DIV/0!</v>
      </c>
      <c r="E14" s="19" t="e">
        <f>Values!F19/Values!F20</f>
        <v>#DIV/0!</v>
      </c>
      <c r="F14" s="18" t="e">
        <f>Values!G19/Values!G20</f>
        <v>#DIV/0!</v>
      </c>
      <c r="G14" s="19" t="e">
        <f>Values!H19/Values!H20</f>
        <v>#DIV/0!</v>
      </c>
      <c r="H14" s="18" t="e">
        <f>Values!I19/Values!I20</f>
        <v>#DIV/0!</v>
      </c>
      <c r="I14" s="19" t="e">
        <f>Values!J19/Values!J20</f>
        <v>#DIV/0!</v>
      </c>
      <c r="J14" s="18" t="e">
        <f>Values!K19/Values!K20</f>
        <v>#DIV/0!</v>
      </c>
      <c r="K14" s="19" t="e">
        <f>Values!L19/Values!L20</f>
        <v>#DIV/0!</v>
      </c>
      <c r="L14" s="18" t="e">
        <f>Values!M19/Values!M20</f>
        <v>#DIV/0!</v>
      </c>
      <c r="M14" s="19" t="e">
        <f>Values!N19/Values!N20</f>
        <v>#DIV/0!</v>
      </c>
      <c r="N14" s="18" t="e">
        <f>Values!O19/Values!O20</f>
        <v>#DIV/0!</v>
      </c>
      <c r="O14" s="21" t="e">
        <f>Values!P19/Values!P20</f>
        <v>#DIV/0!</v>
      </c>
    </row>
    <row r="15" spans="1:15" ht="51" x14ac:dyDescent="0.2">
      <c r="A15" s="117"/>
      <c r="B15" s="48">
        <v>12</v>
      </c>
      <c r="C15" s="42" t="s">
        <v>78</v>
      </c>
      <c r="D15" s="26" t="e">
        <f>Values!E21/Values!E22</f>
        <v>#DIV/0!</v>
      </c>
      <c r="E15" s="19" t="e">
        <f>Values!F21/Values!F22</f>
        <v>#DIV/0!</v>
      </c>
      <c r="F15" s="18" t="e">
        <f>Values!G21/Values!G22</f>
        <v>#DIV/0!</v>
      </c>
      <c r="G15" s="19" t="e">
        <f>Values!H21/Values!H22</f>
        <v>#DIV/0!</v>
      </c>
      <c r="H15" s="18" t="e">
        <f>Values!I21/Values!I22</f>
        <v>#DIV/0!</v>
      </c>
      <c r="I15" s="19" t="e">
        <f>Values!J21/Values!J22</f>
        <v>#DIV/0!</v>
      </c>
      <c r="J15" s="18" t="e">
        <f>Values!K21/Values!K22</f>
        <v>#DIV/0!</v>
      </c>
      <c r="K15" s="19" t="e">
        <f>Values!L21/Values!L22</f>
        <v>#DIV/0!</v>
      </c>
      <c r="L15" s="18" t="e">
        <f>Values!M21/Values!M22</f>
        <v>#DIV/0!</v>
      </c>
      <c r="M15" s="19" t="e">
        <f>Values!N21/Values!N22</f>
        <v>#DIV/0!</v>
      </c>
      <c r="N15" s="18" t="e">
        <f>Values!O21/Values!O22</f>
        <v>#DIV/0!</v>
      </c>
      <c r="O15" s="21" t="e">
        <f>Values!P21/Values!P22</f>
        <v>#DIV/0!</v>
      </c>
    </row>
    <row r="16" spans="1:15" ht="17" x14ac:dyDescent="0.2">
      <c r="A16" s="118" t="s">
        <v>9</v>
      </c>
      <c r="B16" s="48">
        <v>13</v>
      </c>
      <c r="C16" s="41" t="s">
        <v>28</v>
      </c>
      <c r="D16" s="25" t="e">
        <f>Values!E23/Values!E24</f>
        <v>#DIV/0!</v>
      </c>
      <c r="E16" s="17" t="e">
        <f>Values!F23/Values!F24</f>
        <v>#DIV/0!</v>
      </c>
      <c r="F16" s="16" t="e">
        <f>Values!G23/Values!G24</f>
        <v>#DIV/0!</v>
      </c>
      <c r="G16" s="17" t="e">
        <f>Values!H23/Values!H24</f>
        <v>#DIV/0!</v>
      </c>
      <c r="H16" s="16" t="e">
        <f>Values!I23/Values!I24</f>
        <v>#DIV/0!</v>
      </c>
      <c r="I16" s="17" t="e">
        <f>Values!J23/Values!J24</f>
        <v>#DIV/0!</v>
      </c>
      <c r="J16" s="16" t="e">
        <f>Values!K23/Values!K24</f>
        <v>#DIV/0!</v>
      </c>
      <c r="K16" s="17" t="e">
        <f>Values!L23/Values!L24</f>
        <v>#DIV/0!</v>
      </c>
      <c r="L16" s="16" t="e">
        <f>Values!M23/Values!M24</f>
        <v>#DIV/0!</v>
      </c>
      <c r="M16" s="17" t="e">
        <f>Values!N23/Values!N24</f>
        <v>#DIV/0!</v>
      </c>
      <c r="N16" s="16" t="e">
        <f>Values!O23/Values!O24</f>
        <v>#DIV/0!</v>
      </c>
      <c r="O16" s="20" t="e">
        <f>Values!P23/Values!P24</f>
        <v>#DIV/0!</v>
      </c>
    </row>
    <row r="17" spans="1:15" ht="34" x14ac:dyDescent="0.2">
      <c r="A17" s="118"/>
      <c r="B17" s="48">
        <v>14</v>
      </c>
      <c r="C17" s="42" t="s">
        <v>72</v>
      </c>
      <c r="D17" s="25" t="e">
        <f>Values!E25/Values!E26</f>
        <v>#DIV/0!</v>
      </c>
      <c r="E17" s="17" t="e">
        <f>Values!F25/Values!F26</f>
        <v>#DIV/0!</v>
      </c>
      <c r="F17" s="16" t="e">
        <f>Values!G25/Values!G26</f>
        <v>#DIV/0!</v>
      </c>
      <c r="G17" s="17" t="e">
        <f>Values!H25/Values!H26</f>
        <v>#DIV/0!</v>
      </c>
      <c r="H17" s="16" t="e">
        <f>Values!I25/Values!I26</f>
        <v>#DIV/0!</v>
      </c>
      <c r="I17" s="17" t="e">
        <f>Values!J25/Values!J26</f>
        <v>#DIV/0!</v>
      </c>
      <c r="J17" s="16" t="e">
        <f>Values!K25/Values!K26</f>
        <v>#DIV/0!</v>
      </c>
      <c r="K17" s="17" t="e">
        <f>Values!L25/Values!L26</f>
        <v>#DIV/0!</v>
      </c>
      <c r="L17" s="16" t="e">
        <f>Values!M25/Values!M26</f>
        <v>#DIV/0!</v>
      </c>
      <c r="M17" s="17" t="e">
        <f>Values!N25/Values!N26</f>
        <v>#DIV/0!</v>
      </c>
      <c r="N17" s="16" t="e">
        <f>Values!O25/Values!O26</f>
        <v>#DIV/0!</v>
      </c>
      <c r="O17" s="20" t="e">
        <f>Values!P25/Values!P26</f>
        <v>#DIV/0!</v>
      </c>
    </row>
    <row r="18" spans="1:15" ht="35" thickBot="1" x14ac:dyDescent="0.25">
      <c r="A18" s="119"/>
      <c r="B18" s="49">
        <v>15</v>
      </c>
      <c r="C18" s="47" t="s">
        <v>112</v>
      </c>
      <c r="D18" s="27" t="e">
        <f>Values!E27/Values!E28</f>
        <v>#DIV/0!</v>
      </c>
      <c r="E18" s="23" t="e">
        <f>Values!F27/Values!F28</f>
        <v>#DIV/0!</v>
      </c>
      <c r="F18" s="22" t="e">
        <f>Values!G27/Values!G28</f>
        <v>#DIV/0!</v>
      </c>
      <c r="G18" s="23" t="e">
        <f>Values!H27/Values!H28</f>
        <v>#DIV/0!</v>
      </c>
      <c r="H18" s="22" t="e">
        <f>Values!I27/Values!I28</f>
        <v>#DIV/0!</v>
      </c>
      <c r="I18" s="23" t="e">
        <f>Values!J27/Values!J28</f>
        <v>#DIV/0!</v>
      </c>
      <c r="J18" s="22" t="e">
        <f>Values!K27/Values!K28</f>
        <v>#DIV/0!</v>
      </c>
      <c r="K18" s="23" t="e">
        <f>Values!L27/Values!L28</f>
        <v>#DIV/0!</v>
      </c>
      <c r="L18" s="22" t="e">
        <f>Values!M27/Values!M28</f>
        <v>#DIV/0!</v>
      </c>
      <c r="M18" s="23" t="e">
        <f>Values!N27/Values!N28</f>
        <v>#DIV/0!</v>
      </c>
      <c r="N18" s="22" t="e">
        <f>Values!O27/Values!O28</f>
        <v>#DIV/0!</v>
      </c>
      <c r="O18" s="24" t="e">
        <f>Values!P27/Values!P28</f>
        <v>#DIV/0!</v>
      </c>
    </row>
  </sheetData>
  <mergeCells count="5">
    <mergeCell ref="A4:A8"/>
    <mergeCell ref="A9:A11"/>
    <mergeCell ref="A12:A15"/>
    <mergeCell ref="A16:A18"/>
    <mergeCell ref="A1:O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FAF7F-F494-CF45-B21A-6F1D5DC1A474}">
  <dimension ref="A1:Y65"/>
  <sheetViews>
    <sheetView workbookViewId="0">
      <selection sqref="A1:Y2"/>
    </sheetView>
  </sheetViews>
  <sheetFormatPr baseColWidth="10" defaultRowHeight="15" x14ac:dyDescent="0.2"/>
  <cols>
    <col min="1" max="1" width="16.33203125" customWidth="1"/>
  </cols>
  <sheetData>
    <row r="1" spans="1:25" x14ac:dyDescent="0.2">
      <c r="A1" s="126" t="s">
        <v>35</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x14ac:dyDescent="0.2">
      <c r="A2" s="126"/>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x14ac:dyDescent="0.2">
      <c r="A3" s="122" t="s">
        <v>5</v>
      </c>
    </row>
    <row r="4" spans="1:25" x14ac:dyDescent="0.2">
      <c r="A4" s="122"/>
    </row>
    <row r="5" spans="1:25" x14ac:dyDescent="0.2">
      <c r="A5" s="122"/>
    </row>
    <row r="6" spans="1:25" x14ac:dyDescent="0.2">
      <c r="A6" s="122"/>
    </row>
    <row r="7" spans="1:25" x14ac:dyDescent="0.2">
      <c r="A7" s="122"/>
    </row>
    <row r="8" spans="1:25" x14ac:dyDescent="0.2">
      <c r="A8" s="122"/>
    </row>
    <row r="9" spans="1:25" x14ac:dyDescent="0.2">
      <c r="A9" s="122"/>
    </row>
    <row r="10" spans="1:25" x14ac:dyDescent="0.2">
      <c r="A10" s="122"/>
    </row>
    <row r="11" spans="1:25" x14ac:dyDescent="0.2">
      <c r="A11" s="122"/>
    </row>
    <row r="12" spans="1:25" x14ac:dyDescent="0.2">
      <c r="A12" s="122"/>
    </row>
    <row r="13" spans="1:25" x14ac:dyDescent="0.2">
      <c r="A13" s="122"/>
    </row>
    <row r="14" spans="1:25" x14ac:dyDescent="0.2">
      <c r="A14" s="122"/>
    </row>
    <row r="15" spans="1:25" x14ac:dyDescent="0.2">
      <c r="A15" s="122"/>
    </row>
    <row r="16" spans="1:25" x14ac:dyDescent="0.2">
      <c r="A16" s="122"/>
    </row>
    <row r="17" spans="1:1" x14ac:dyDescent="0.2">
      <c r="A17" s="122"/>
    </row>
    <row r="18" spans="1:1" s="29" customFormat="1" x14ac:dyDescent="0.2"/>
    <row r="19" spans="1:1" x14ac:dyDescent="0.2">
      <c r="A19" s="123" t="s">
        <v>7</v>
      </c>
    </row>
    <row r="20" spans="1:1" x14ac:dyDescent="0.2">
      <c r="A20" s="123"/>
    </row>
    <row r="21" spans="1:1" x14ac:dyDescent="0.2">
      <c r="A21" s="123"/>
    </row>
    <row r="22" spans="1:1" x14ac:dyDescent="0.2">
      <c r="A22" s="123"/>
    </row>
    <row r="23" spans="1:1" x14ac:dyDescent="0.2">
      <c r="A23" s="123"/>
    </row>
    <row r="24" spans="1:1" x14ac:dyDescent="0.2">
      <c r="A24" s="123"/>
    </row>
    <row r="25" spans="1:1" x14ac:dyDescent="0.2">
      <c r="A25" s="123"/>
    </row>
    <row r="26" spans="1:1" x14ac:dyDescent="0.2">
      <c r="A26" s="123"/>
    </row>
    <row r="27" spans="1:1" x14ac:dyDescent="0.2">
      <c r="A27" s="123"/>
    </row>
    <row r="28" spans="1:1" x14ac:dyDescent="0.2">
      <c r="A28" s="123"/>
    </row>
    <row r="29" spans="1:1" x14ac:dyDescent="0.2">
      <c r="A29" s="123"/>
    </row>
    <row r="30" spans="1:1" x14ac:dyDescent="0.2">
      <c r="A30" s="123"/>
    </row>
    <row r="31" spans="1:1" x14ac:dyDescent="0.2">
      <c r="A31" s="123"/>
    </row>
    <row r="32" spans="1:1" x14ac:dyDescent="0.2">
      <c r="A32" s="123"/>
    </row>
    <row r="33" spans="1:1" x14ac:dyDescent="0.2">
      <c r="A33" s="123"/>
    </row>
    <row r="34" spans="1:1" s="29" customFormat="1" x14ac:dyDescent="0.2"/>
    <row r="35" spans="1:1" x14ac:dyDescent="0.2">
      <c r="A35" s="124" t="s">
        <v>8</v>
      </c>
    </row>
    <row r="36" spans="1:1" x14ac:dyDescent="0.2">
      <c r="A36" s="124"/>
    </row>
    <row r="37" spans="1:1" x14ac:dyDescent="0.2">
      <c r="A37" s="124"/>
    </row>
    <row r="38" spans="1:1" x14ac:dyDescent="0.2">
      <c r="A38" s="124"/>
    </row>
    <row r="39" spans="1:1" x14ac:dyDescent="0.2">
      <c r="A39" s="124"/>
    </row>
    <row r="40" spans="1:1" x14ac:dyDescent="0.2">
      <c r="A40" s="124"/>
    </row>
    <row r="41" spans="1:1" x14ac:dyDescent="0.2">
      <c r="A41" s="124"/>
    </row>
    <row r="42" spans="1:1" x14ac:dyDescent="0.2">
      <c r="A42" s="124"/>
    </row>
    <row r="43" spans="1:1" x14ac:dyDescent="0.2">
      <c r="A43" s="124"/>
    </row>
    <row r="44" spans="1:1" x14ac:dyDescent="0.2">
      <c r="A44" s="124"/>
    </row>
    <row r="45" spans="1:1" x14ac:dyDescent="0.2">
      <c r="A45" s="124"/>
    </row>
    <row r="46" spans="1:1" x14ac:dyDescent="0.2">
      <c r="A46" s="124"/>
    </row>
    <row r="47" spans="1:1" x14ac:dyDescent="0.2">
      <c r="A47" s="124"/>
    </row>
    <row r="48" spans="1:1" x14ac:dyDescent="0.2">
      <c r="A48" s="124"/>
    </row>
    <row r="49" spans="1:1" x14ac:dyDescent="0.2">
      <c r="A49" s="124"/>
    </row>
    <row r="50" spans="1:1" s="29" customFormat="1" x14ac:dyDescent="0.2"/>
    <row r="51" spans="1:1" x14ac:dyDescent="0.2">
      <c r="A51" s="125" t="s">
        <v>9</v>
      </c>
    </row>
    <row r="52" spans="1:1" x14ac:dyDescent="0.2">
      <c r="A52" s="125"/>
    </row>
    <row r="53" spans="1:1" x14ac:dyDescent="0.2">
      <c r="A53" s="125"/>
    </row>
    <row r="54" spans="1:1" x14ac:dyDescent="0.2">
      <c r="A54" s="125"/>
    </row>
    <row r="55" spans="1:1" x14ac:dyDescent="0.2">
      <c r="A55" s="125"/>
    </row>
    <row r="56" spans="1:1" x14ac:dyDescent="0.2">
      <c r="A56" s="125"/>
    </row>
    <row r="57" spans="1:1" x14ac:dyDescent="0.2">
      <c r="A57" s="125"/>
    </row>
    <row r="58" spans="1:1" x14ac:dyDescent="0.2">
      <c r="A58" s="125"/>
    </row>
    <row r="59" spans="1:1" x14ac:dyDescent="0.2">
      <c r="A59" s="125"/>
    </row>
    <row r="60" spans="1:1" x14ac:dyDescent="0.2">
      <c r="A60" s="125"/>
    </row>
    <row r="61" spans="1:1" x14ac:dyDescent="0.2">
      <c r="A61" s="125"/>
    </row>
    <row r="62" spans="1:1" x14ac:dyDescent="0.2">
      <c r="A62" s="125"/>
    </row>
    <row r="63" spans="1:1" x14ac:dyDescent="0.2">
      <c r="A63" s="125"/>
    </row>
    <row r="64" spans="1:1" x14ac:dyDescent="0.2">
      <c r="A64" s="125"/>
    </row>
    <row r="65" spans="1:1" x14ac:dyDescent="0.2">
      <c r="A65" s="125"/>
    </row>
  </sheetData>
  <mergeCells count="5">
    <mergeCell ref="A3:A17"/>
    <mergeCell ref="A19:A33"/>
    <mergeCell ref="A35:A49"/>
    <mergeCell ref="A51:A65"/>
    <mergeCell ref="A1:Y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KPI</vt:lpstr>
      <vt:lpstr>Values</vt:lpstr>
      <vt:lpstr>Final Score</vt:lpstr>
      <vt:lpstr>Graphical Representation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2022-10-27T11:54:38Z</dcterms:modified>
</cp:coreProperties>
</file>